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800" tabRatio="490"/>
  </bookViews>
  <sheets>
    <sheet name="запрос" sheetId="1" r:id="rId1"/>
    <sheet name="вакансии" sheetId="3" r:id="rId2"/>
  </sheets>
  <definedNames>
    <definedName name="sub_15001" localSheetId="0">запрос!#REF!</definedName>
  </definedNames>
  <calcPr calcId="124519" calcOnSave="0"/>
</workbook>
</file>

<file path=xl/calcChain.xml><?xml version="1.0" encoding="utf-8"?>
<calcChain xmlns="http://schemas.openxmlformats.org/spreadsheetml/2006/main">
  <c r="P38" i="1"/>
  <c r="O38"/>
  <c r="J38"/>
  <c r="O8"/>
  <c r="P8"/>
  <c r="N8"/>
  <c r="M8"/>
  <c r="G8"/>
  <c r="I8"/>
  <c r="K68"/>
  <c r="L68"/>
  <c r="H68"/>
  <c r="D63"/>
  <c r="E63"/>
  <c r="C63"/>
  <c r="I63"/>
  <c r="J63"/>
  <c r="K63"/>
  <c r="L63"/>
  <c r="H63"/>
  <c r="M67"/>
  <c r="C8" l="1"/>
  <c r="F8"/>
  <c r="O63"/>
  <c r="P63"/>
  <c r="N63"/>
  <c r="D65"/>
  <c r="E65"/>
  <c r="D70"/>
  <c r="E70"/>
  <c r="F70"/>
  <c r="F65" s="1"/>
  <c r="F63" s="1"/>
  <c r="C70"/>
  <c r="C65" s="1"/>
  <c r="B80"/>
  <c r="Q80"/>
  <c r="J8"/>
  <c r="K8"/>
  <c r="L8"/>
  <c r="H8"/>
  <c r="D8"/>
  <c r="E8"/>
  <c r="O80"/>
  <c r="P80"/>
  <c r="N80"/>
  <c r="I80"/>
  <c r="J80"/>
  <c r="K80"/>
  <c r="L80"/>
  <c r="H80"/>
  <c r="D80"/>
  <c r="E80"/>
  <c r="F80"/>
  <c r="C80"/>
  <c r="B74" l="1"/>
  <c r="P50" l="1"/>
  <c r="O50"/>
  <c r="Q6" l="1"/>
  <c r="Q7"/>
  <c r="Q9"/>
  <c r="Q10"/>
  <c r="Q11"/>
  <c r="Q12"/>
  <c r="Q13"/>
  <c r="Q14"/>
  <c r="Q15"/>
  <c r="Q16"/>
  <c r="Q17"/>
  <c r="Q18"/>
  <c r="Q19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M6"/>
  <c r="M7"/>
  <c r="M9"/>
  <c r="M10"/>
  <c r="M11"/>
  <c r="M12"/>
  <c r="M13"/>
  <c r="M14"/>
  <c r="M15"/>
  <c r="M16"/>
  <c r="M17"/>
  <c r="M18"/>
  <c r="M19"/>
  <c r="M20"/>
  <c r="M21"/>
  <c r="B21" s="1"/>
  <c r="M22"/>
  <c r="M23"/>
  <c r="M24"/>
  <c r="M25"/>
  <c r="M26"/>
  <c r="M27"/>
  <c r="M28"/>
  <c r="B28" s="1"/>
  <c r="M29"/>
  <c r="B29" s="1"/>
  <c r="M30"/>
  <c r="M31"/>
  <c r="M32"/>
  <c r="M33"/>
  <c r="M34"/>
  <c r="M35"/>
  <c r="M36"/>
  <c r="B36" s="1"/>
  <c r="M37"/>
  <c r="B37" s="1"/>
  <c r="M38"/>
  <c r="M39"/>
  <c r="M40"/>
  <c r="M41"/>
  <c r="M42"/>
  <c r="M43"/>
  <c r="M44"/>
  <c r="B44" s="1"/>
  <c r="M45"/>
  <c r="B45" s="1"/>
  <c r="M46"/>
  <c r="M47"/>
  <c r="M48"/>
  <c r="M49"/>
  <c r="M50"/>
  <c r="M51"/>
  <c r="M52"/>
  <c r="M53"/>
  <c r="B53" s="1"/>
  <c r="M54"/>
  <c r="M56"/>
  <c r="M57"/>
  <c r="M58"/>
  <c r="M59"/>
  <c r="M60"/>
  <c r="M61"/>
  <c r="M62"/>
  <c r="M63"/>
  <c r="M64"/>
  <c r="M65"/>
  <c r="M66"/>
  <c r="M68"/>
  <c r="M69"/>
  <c r="B69" s="1"/>
  <c r="M70"/>
  <c r="M71"/>
  <c r="M72"/>
  <c r="M73"/>
  <c r="G6"/>
  <c r="B6" s="1"/>
  <c r="G7"/>
  <c r="G9"/>
  <c r="B9" s="1"/>
  <c r="G11"/>
  <c r="B11" s="1"/>
  <c r="G12"/>
  <c r="G13"/>
  <c r="G14"/>
  <c r="G15"/>
  <c r="G16"/>
  <c r="G17"/>
  <c r="G18"/>
  <c r="G19"/>
  <c r="G20"/>
  <c r="G21"/>
  <c r="G22"/>
  <c r="G23"/>
  <c r="G24"/>
  <c r="B24" s="1"/>
  <c r="G25"/>
  <c r="G26"/>
  <c r="G27"/>
  <c r="G28"/>
  <c r="G29"/>
  <c r="G30"/>
  <c r="G31"/>
  <c r="G32"/>
  <c r="B32" s="1"/>
  <c r="G33"/>
  <c r="G34"/>
  <c r="G35"/>
  <c r="G36"/>
  <c r="G37"/>
  <c r="G38"/>
  <c r="G39"/>
  <c r="G40"/>
  <c r="G41"/>
  <c r="G42"/>
  <c r="G43"/>
  <c r="G44"/>
  <c r="G45"/>
  <c r="G46"/>
  <c r="G47"/>
  <c r="G48"/>
  <c r="B48" s="1"/>
  <c r="G49"/>
  <c r="G50"/>
  <c r="G51"/>
  <c r="G52"/>
  <c r="G53"/>
  <c r="G54"/>
  <c r="G55"/>
  <c r="G56"/>
  <c r="G57"/>
  <c r="G58"/>
  <c r="G59"/>
  <c r="B59" s="1"/>
  <c r="G60"/>
  <c r="G61"/>
  <c r="G62"/>
  <c r="G64"/>
  <c r="G65"/>
  <c r="G66"/>
  <c r="G68"/>
  <c r="G69"/>
  <c r="G70"/>
  <c r="G71"/>
  <c r="B71" s="1"/>
  <c r="G72"/>
  <c r="G73"/>
  <c r="B15"/>
  <c r="B19"/>
  <c r="B25"/>
  <c r="B33"/>
  <c r="B41"/>
  <c r="B49"/>
  <c r="B51"/>
  <c r="B64"/>
  <c r="B72"/>
  <c r="B73"/>
  <c r="G5"/>
  <c r="M5"/>
  <c r="Q5"/>
  <c r="B40" l="1"/>
  <c r="B68"/>
  <c r="B70"/>
  <c r="B55"/>
  <c r="B5"/>
  <c r="B60"/>
  <c r="B52"/>
  <c r="B16"/>
  <c r="B12"/>
  <c r="B62"/>
  <c r="B58"/>
  <c r="B54"/>
  <c r="B46"/>
  <c r="B42"/>
  <c r="B38"/>
  <c r="B34"/>
  <c r="B30"/>
  <c r="B26"/>
  <c r="B18"/>
  <c r="B14"/>
  <c r="B66"/>
  <c r="B61"/>
  <c r="B57"/>
  <c r="B17"/>
  <c r="B13"/>
  <c r="B7"/>
  <c r="B47"/>
  <c r="B43"/>
  <c r="B39"/>
  <c r="B35"/>
  <c r="B31"/>
  <c r="B27"/>
  <c r="B23"/>
  <c r="B65"/>
  <c r="B22"/>
  <c r="B56"/>
  <c r="G10" l="1"/>
  <c r="B10" s="1"/>
  <c r="G63" l="1"/>
  <c r="B63" s="1"/>
  <c r="G67"/>
  <c r="B67" s="1"/>
  <c r="Q20" l="1"/>
  <c r="B20" s="1"/>
  <c r="N50"/>
  <c r="Q50" s="1"/>
  <c r="B50" s="1"/>
  <c r="Q8" l="1"/>
  <c r="B8" s="1"/>
</calcChain>
</file>

<file path=xl/sharedStrings.xml><?xml version="1.0" encoding="utf-8"?>
<sst xmlns="http://schemas.openxmlformats.org/spreadsheetml/2006/main" count="103" uniqueCount="82">
  <si>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</si>
  <si>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</si>
  <si>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</si>
  <si>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</si>
  <si>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</si>
  <si>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</si>
  <si>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</si>
  <si>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</si>
  <si>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  <charset val="204"/>
      </rPr>
      <t xml:space="preserve">(на первой ступени) </t>
    </r>
    <r>
      <rPr>
        <b/>
        <sz val="10"/>
        <color indexed="8"/>
        <rFont val="Times New Roman"/>
        <family val="1"/>
        <charset val="204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</si>
  <si>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</si>
  <si>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</si>
  <si>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</si>
  <si>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</si>
  <si>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</si>
  <si>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  <charset val="204"/>
      </rPr>
      <t>(на второй ступени)</t>
    </r>
    <r>
      <rPr>
        <b/>
        <sz val="10"/>
        <color indexed="8"/>
        <rFont val="Times New Roman"/>
        <family val="1"/>
        <charset val="204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</si>
  <si>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</si>
  <si>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</si>
  <si>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  <charset val="204"/>
      </rPr>
      <t xml:space="preserve">(на третьей ступени) </t>
    </r>
    <r>
      <rPr>
        <b/>
        <sz val="10"/>
        <color indexed="8"/>
        <rFont val="Times New Roman"/>
        <family val="1"/>
        <charset val="204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</si>
  <si>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</si>
  <si>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</si>
  <si>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</si>
  <si>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</si>
  <si>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</si>
  <si>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</si>
  <si>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</si>
  <si>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</si>
  <si>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</si>
  <si>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</si>
  <si>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</si>
  <si>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</si>
  <si>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</si>
  <si>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</si>
  <si>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  <charset val="204"/>
      </rPr>
      <t>только</t>
    </r>
    <r>
      <rPr>
        <i/>
        <sz val="10"/>
        <rFont val="Times New Roman"/>
        <family val="1"/>
        <charset val="204"/>
      </rPr>
      <t xml:space="preserve"> завтраками</t>
    </r>
  </si>
  <si>
    <r>
      <rPr>
        <i/>
        <sz val="10"/>
        <color indexed="10"/>
        <rFont val="Times New Roman"/>
        <family val="1"/>
        <charset val="204"/>
      </rPr>
      <t>только</t>
    </r>
    <r>
      <rPr>
        <i/>
        <sz val="10"/>
        <rFont val="Times New Roman"/>
        <family val="1"/>
        <charset val="204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</si>
  <si>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  <charset val="204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</si>
  <si>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  <charset val="204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</si>
  <si>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</si>
  <si>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</si>
  <si>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</si>
  <si>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</si>
  <si>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</si>
  <si>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</si>
  <si>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</si>
  <si>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</si>
  <si>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</si>
  <si>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</si>
  <si>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  <charset val="204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</si>
  <si>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</si>
  <si>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</si>
  <si>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</si>
  <si>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</si>
  <si>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</si>
  <si>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</si>
  <si>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</si>
  <si>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</si>
  <si>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</si>
  <si>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</si>
  <si>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</si>
  <si>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</si>
  <si>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</si>
  <si>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</si>
  <si>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  <charset val="204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</si>
  <si>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</si>
  <si>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</si>
  <si>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</si>
  <si>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</si>
  <si>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</si>
  <si>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</si>
  <si>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</si>
  <si>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</si>
  <si>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</si>
  <si>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</si>
  <si>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классов-комплектов</t>
  </si>
  <si>
    <t>количество детей 1-4 классов, получающих бесплатное горячее питание из федерального бюджета</t>
  </si>
  <si>
    <t>12 класс</t>
  </si>
  <si>
    <t>Наименование учреждения  Частное общеобразовательное учреждение «Классическая Гимназия-пансион Свято-Алексиевской Пустыни памяти протоиерея Василия Лесняка».</t>
  </si>
  <si>
    <t>Количество подавших заявление для зачисления в ОО на обучение в 1 класс в 2022-2023 уч. г., за предшествующий месяц всего:</t>
  </si>
  <si>
    <t>из них  отказов:</t>
  </si>
  <si>
    <t>в том числе количество подавших заявление для зачисления в ОО на обучение в 1 класс в 2022-2023 уч. г., за предшествующий месяц через портал госуслуг:</t>
  </si>
  <si>
    <t>Количество обучающихся, зачисленных в ОО  на обучение в 1 класс в 2022-2023 уч. г., за предшествующий месяц:</t>
  </si>
  <si>
    <t>в том числе обратившихся через портал госуслуг:</t>
  </si>
  <si>
    <t>Данные на 1  марта 2024 г.</t>
  </si>
</sst>
</file>

<file path=xl/styles.xml><?xml version="1.0" encoding="utf-8"?>
<styleSheet xmlns="http://schemas.openxmlformats.org/spreadsheetml/2006/main">
  <fonts count="20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51"/>
      </patternFill>
    </fill>
    <fill>
      <patternFill patternType="solid">
        <fgColor theme="6" tint="0.59999389629810485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6" tint="0.59999389629810485"/>
        <bgColor indexed="13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51"/>
      </patternFill>
    </fill>
    <fill>
      <patternFill patternType="solid">
        <fgColor theme="0" tint="-0.14999847407452621"/>
        <bgColor indexed="49"/>
      </patternFill>
    </fill>
    <fill>
      <patternFill patternType="solid">
        <fgColor rgb="FFFF0000"/>
        <bgColor indexed="60"/>
      </patternFill>
    </fill>
    <fill>
      <patternFill patternType="solid">
        <fgColor theme="0"/>
        <bgColor indexed="6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wrapText="1"/>
    </xf>
    <xf numFmtId="0" fontId="6" fillId="7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 wrapText="1"/>
    </xf>
    <xf numFmtId="0" fontId="6" fillId="2" borderId="0" xfId="0" applyFont="1" applyFill="1"/>
    <xf numFmtId="0" fontId="9" fillId="2" borderId="2" xfId="0" applyFont="1" applyFill="1" applyBorder="1" applyAlignment="1">
      <alignment horizontal="right" wrapText="1"/>
    </xf>
    <xf numFmtId="0" fontId="9" fillId="5" borderId="2" xfId="0" applyFont="1" applyFill="1" applyBorder="1" applyAlignment="1">
      <alignment horizontal="right" wrapText="1"/>
    </xf>
    <xf numFmtId="0" fontId="10" fillId="5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7" fillId="0" borderId="0" xfId="1" applyFont="1" applyAlignment="1">
      <alignment horizontal="left" vertical="center"/>
    </xf>
    <xf numFmtId="0" fontId="14" fillId="0" borderId="0" xfId="1"/>
    <xf numFmtId="0" fontId="18" fillId="0" borderId="0" xfId="1" applyFont="1" applyAlignment="1">
      <alignment vertical="center" wrapText="1"/>
    </xf>
    <xf numFmtId="0" fontId="18" fillId="0" borderId="5" xfId="1" applyFont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14" fillId="0" borderId="0" xfId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right" wrapText="1"/>
    </xf>
    <xf numFmtId="0" fontId="4" fillId="8" borderId="2" xfId="0" applyFont="1" applyFill="1" applyBorder="1" applyAlignment="1">
      <alignment wrapText="1"/>
    </xf>
    <xf numFmtId="0" fontId="6" fillId="9" borderId="2" xfId="0" applyFont="1" applyFill="1" applyBorder="1" applyAlignment="1">
      <alignment wrapText="1"/>
    </xf>
    <xf numFmtId="0" fontId="6" fillId="1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8" fillId="8" borderId="2" xfId="0" applyFont="1" applyFill="1" applyBorder="1" applyAlignment="1">
      <alignment horizontal="left" wrapText="1"/>
    </xf>
    <xf numFmtId="0" fontId="10" fillId="8" borderId="2" xfId="0" applyFont="1" applyFill="1" applyBorder="1" applyAlignment="1">
      <alignment horizontal="left" wrapText="1"/>
    </xf>
    <xf numFmtId="0" fontId="10" fillId="8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wrapText="1"/>
    </xf>
    <xf numFmtId="0" fontId="4" fillId="12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0" fontId="4" fillId="14" borderId="2" xfId="0" applyFont="1" applyFill="1" applyBorder="1" applyAlignment="1">
      <alignment wrapText="1"/>
    </xf>
    <xf numFmtId="0" fontId="4" fillId="15" borderId="1" xfId="0" applyFont="1" applyFill="1" applyBorder="1" applyAlignment="1">
      <alignment wrapText="1"/>
    </xf>
    <xf numFmtId="0" fontId="4" fillId="16" borderId="1" xfId="0" applyFont="1" applyFill="1" applyBorder="1" applyAlignment="1">
      <alignment wrapText="1"/>
    </xf>
    <xf numFmtId="0" fontId="12" fillId="16" borderId="1" xfId="0" applyFont="1" applyFill="1" applyBorder="1" applyAlignment="1">
      <alignment horizontal="right" wrapText="1"/>
    </xf>
    <xf numFmtId="0" fontId="4" fillId="17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18" borderId="2" xfId="0" applyFont="1" applyFill="1" applyBorder="1" applyAlignment="1">
      <alignment wrapText="1"/>
    </xf>
    <xf numFmtId="0" fontId="4" fillId="19" borderId="2" xfId="0" applyFont="1" applyFill="1" applyBorder="1" applyAlignment="1">
      <alignment horizontal="left" wrapText="1"/>
    </xf>
    <xf numFmtId="0" fontId="4" fillId="9" borderId="6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6" fillId="9" borderId="2" xfId="0" applyFont="1" applyFill="1" applyBorder="1" applyAlignment="1">
      <alignment horizontal="left" wrapText="1"/>
    </xf>
    <xf numFmtId="0" fontId="1" fillId="2" borderId="8" xfId="0" applyFont="1" applyFill="1" applyBorder="1"/>
    <xf numFmtId="0" fontId="6" fillId="2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21" borderId="5" xfId="0" applyFont="1" applyFill="1" applyBorder="1" applyAlignment="1">
      <alignment horizontal="right" wrapText="1"/>
    </xf>
    <xf numFmtId="0" fontId="1" fillId="0" borderId="5" xfId="0" applyFont="1" applyBorder="1"/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8" xfId="0" applyFont="1" applyFill="1" applyBorder="1"/>
    <xf numFmtId="0" fontId="1" fillId="22" borderId="5" xfId="0" applyFont="1" applyFill="1" applyBorder="1" applyAlignment="1">
      <alignment wrapText="1"/>
    </xf>
    <xf numFmtId="0" fontId="6" fillId="0" borderId="0" xfId="0" applyFont="1" applyFill="1"/>
    <xf numFmtId="0" fontId="3" fillId="0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SheetLayoutView="100" workbookViewId="0">
      <pane xSplit="1" topLeftCell="B1" activePane="topRight" state="frozen"/>
      <selection pane="topRight" activeCell="S62" sqref="S62"/>
    </sheetView>
  </sheetViews>
  <sheetFormatPr defaultRowHeight="15"/>
  <cols>
    <col min="1" max="1" width="55.5703125" style="1" customWidth="1"/>
    <col min="2" max="2" width="5.7109375" style="2" customWidth="1"/>
    <col min="3" max="6" width="4.7109375" style="2" customWidth="1"/>
    <col min="7" max="7" width="7.7109375" style="2" customWidth="1"/>
    <col min="8" max="9" width="4.7109375" style="2" customWidth="1"/>
    <col min="10" max="11" width="4.7109375" style="86" customWidth="1"/>
    <col min="12" max="12" width="4.7109375" style="2" customWidth="1"/>
    <col min="13" max="13" width="7.5703125" style="2" customWidth="1"/>
    <col min="14" max="14" width="4.7109375" style="2" customWidth="1"/>
    <col min="15" max="15" width="4.7109375" style="86" customWidth="1"/>
    <col min="16" max="16" width="4.7109375" style="2" customWidth="1"/>
    <col min="17" max="17" width="7.5703125" style="2" customWidth="1"/>
    <col min="18" max="18" width="1.28515625" style="2" customWidth="1"/>
    <col min="19" max="19" width="51" style="2" customWidth="1"/>
    <col min="20" max="16384" width="9.140625" style="2"/>
  </cols>
  <sheetData>
    <row r="1" spans="1:19" ht="66" customHeight="1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9" ht="15.75">
      <c r="A2" s="98" t="s">
        <v>81</v>
      </c>
      <c r="B2" s="86"/>
      <c r="C2" s="86"/>
      <c r="D2" s="86"/>
      <c r="E2" s="86"/>
      <c r="F2" s="86"/>
      <c r="G2" s="86"/>
      <c r="H2" s="86"/>
      <c r="I2" s="86"/>
      <c r="L2" s="86"/>
      <c r="M2" s="86"/>
      <c r="N2" s="86"/>
      <c r="P2" s="86"/>
      <c r="Q2" s="86"/>
    </row>
    <row r="3" spans="1:19" ht="22.5" customHeight="1">
      <c r="A3" s="5"/>
      <c r="B3" s="99" t="s">
        <v>0</v>
      </c>
      <c r="C3" s="99" t="s">
        <v>1</v>
      </c>
      <c r="D3" s="99"/>
      <c r="E3" s="99"/>
      <c r="F3" s="99"/>
      <c r="G3" s="99"/>
      <c r="H3" s="99" t="s">
        <v>2</v>
      </c>
      <c r="I3" s="99"/>
      <c r="J3" s="99"/>
      <c r="K3" s="99"/>
      <c r="L3" s="99"/>
      <c r="M3" s="99"/>
      <c r="N3" s="99" t="s">
        <v>3</v>
      </c>
      <c r="O3" s="99"/>
      <c r="P3" s="99"/>
      <c r="Q3" s="99"/>
    </row>
    <row r="4" spans="1:19" ht="44.25">
      <c r="A4" s="5"/>
      <c r="B4" s="99"/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87" t="s">
        <v>11</v>
      </c>
      <c r="K4" s="87" t="s">
        <v>12</v>
      </c>
      <c r="L4" s="6" t="s">
        <v>13</v>
      </c>
      <c r="M4" s="7" t="s">
        <v>14</v>
      </c>
      <c r="N4" s="6" t="s">
        <v>15</v>
      </c>
      <c r="O4" s="87" t="s">
        <v>16</v>
      </c>
      <c r="P4" s="6" t="s">
        <v>74</v>
      </c>
      <c r="Q4" s="7" t="s">
        <v>17</v>
      </c>
    </row>
    <row r="5" spans="1:19" s="3" customFormat="1" ht="18" customHeight="1">
      <c r="A5" s="62" t="s">
        <v>18</v>
      </c>
      <c r="B5" s="8">
        <f>G5+M5+Q5</f>
        <v>15</v>
      </c>
      <c r="C5" s="8">
        <v>1</v>
      </c>
      <c r="D5" s="8">
        <v>1</v>
      </c>
      <c r="E5" s="8">
        <v>1</v>
      </c>
      <c r="F5" s="8">
        <v>1</v>
      </c>
      <c r="G5" s="8">
        <f>SUM(C5:F5)</f>
        <v>4</v>
      </c>
      <c r="H5" s="8">
        <v>1</v>
      </c>
      <c r="I5" s="8">
        <v>2</v>
      </c>
      <c r="J5" s="88">
        <v>1</v>
      </c>
      <c r="K5" s="88">
        <v>2</v>
      </c>
      <c r="L5" s="8">
        <v>1</v>
      </c>
      <c r="M5" s="8">
        <f>SUM(H5:L5)</f>
        <v>7</v>
      </c>
      <c r="N5" s="9">
        <v>2</v>
      </c>
      <c r="O5" s="93">
        <v>1</v>
      </c>
      <c r="P5" s="9">
        <v>1</v>
      </c>
      <c r="Q5" s="9">
        <f>SUM(N5:P5)</f>
        <v>4</v>
      </c>
      <c r="S5" s="53"/>
    </row>
    <row r="6" spans="1:19" s="3" customFormat="1" ht="12.75">
      <c r="A6" s="4" t="s">
        <v>19</v>
      </c>
      <c r="B6" s="8">
        <f t="shared" ref="B6:B69" si="0">G6+M6+Q6</f>
        <v>0</v>
      </c>
      <c r="C6" s="10"/>
      <c r="D6" s="10"/>
      <c r="E6" s="10"/>
      <c r="F6" s="10"/>
      <c r="G6" s="8">
        <f t="shared" ref="G6:G69" si="1">SUM(C6:F6)</f>
        <v>0</v>
      </c>
      <c r="H6" s="10"/>
      <c r="I6" s="10"/>
      <c r="J6" s="89"/>
      <c r="K6" s="89"/>
      <c r="L6" s="10"/>
      <c r="M6" s="8">
        <f t="shared" ref="M6:M69" si="2">SUM(H6:L6)</f>
        <v>0</v>
      </c>
      <c r="N6" s="10"/>
      <c r="O6" s="89"/>
      <c r="P6" s="10"/>
      <c r="Q6" s="9">
        <f t="shared" ref="Q6:Q69" si="3">SUM(N6:P6)</f>
        <v>0</v>
      </c>
      <c r="S6" s="54"/>
    </row>
    <row r="7" spans="1:19" s="3" customFormat="1" ht="17.25" customHeight="1">
      <c r="A7" s="62" t="s">
        <v>20</v>
      </c>
      <c r="B7" s="8">
        <f t="shared" si="0"/>
        <v>0</v>
      </c>
      <c r="C7" s="8"/>
      <c r="D7" s="8"/>
      <c r="E7" s="8"/>
      <c r="F7" s="8"/>
      <c r="G7" s="8">
        <f t="shared" si="1"/>
        <v>0</v>
      </c>
      <c r="H7" s="8"/>
      <c r="I7" s="8"/>
      <c r="J7" s="88"/>
      <c r="K7" s="88"/>
      <c r="L7" s="8"/>
      <c r="M7" s="8">
        <f t="shared" si="2"/>
        <v>0</v>
      </c>
      <c r="N7" s="9"/>
      <c r="O7" s="93"/>
      <c r="P7" s="9"/>
      <c r="Q7" s="9">
        <f t="shared" si="3"/>
        <v>0</v>
      </c>
      <c r="S7" s="53"/>
    </row>
    <row r="8" spans="1:19" s="3" customFormat="1" ht="18.75" customHeight="1">
      <c r="A8" s="63" t="s">
        <v>21</v>
      </c>
      <c r="B8" s="8">
        <f>G8+M8+Q8</f>
        <v>160</v>
      </c>
      <c r="C8" s="12">
        <f t="shared" ref="C8:F8" si="4">C10</f>
        <v>2</v>
      </c>
      <c r="D8" s="12">
        <f t="shared" si="4"/>
        <v>5</v>
      </c>
      <c r="E8" s="12">
        <f t="shared" si="4"/>
        <v>7</v>
      </c>
      <c r="F8" s="12">
        <f t="shared" si="4"/>
        <v>9</v>
      </c>
      <c r="G8" s="8">
        <f>SUM(C8:F8)</f>
        <v>23</v>
      </c>
      <c r="H8" s="12">
        <f>H10</f>
        <v>10</v>
      </c>
      <c r="I8" s="12">
        <f>I10</f>
        <v>21</v>
      </c>
      <c r="J8" s="80">
        <f t="shared" ref="I8:L8" si="5">J10</f>
        <v>19</v>
      </c>
      <c r="K8" s="12">
        <f t="shared" si="5"/>
        <v>24</v>
      </c>
      <c r="L8" s="12">
        <f t="shared" si="5"/>
        <v>12</v>
      </c>
      <c r="M8" s="8">
        <f>SUM(H8:L8)</f>
        <v>86</v>
      </c>
      <c r="N8" s="12">
        <f>N20</f>
        <v>23</v>
      </c>
      <c r="O8" s="12">
        <f t="shared" ref="O8:P8" si="6">O20</f>
        <v>16</v>
      </c>
      <c r="P8" s="12">
        <f t="shared" si="6"/>
        <v>12</v>
      </c>
      <c r="Q8" s="9">
        <f>SUM(N8:P8)</f>
        <v>51</v>
      </c>
      <c r="S8" s="53"/>
    </row>
    <row r="9" spans="1:19" s="3" customFormat="1" ht="12.75">
      <c r="A9" s="4" t="s">
        <v>19</v>
      </c>
      <c r="B9" s="8">
        <f t="shared" si="0"/>
        <v>0</v>
      </c>
      <c r="C9" s="13"/>
      <c r="D9" s="13"/>
      <c r="E9" s="13"/>
      <c r="F9" s="13"/>
      <c r="G9" s="8">
        <f t="shared" si="1"/>
        <v>0</v>
      </c>
      <c r="H9" s="13"/>
      <c r="I9" s="13"/>
      <c r="J9" s="80"/>
      <c r="K9" s="80"/>
      <c r="L9" s="13"/>
      <c r="M9" s="8">
        <f t="shared" si="2"/>
        <v>0</v>
      </c>
      <c r="N9" s="13"/>
      <c r="O9" s="80"/>
      <c r="P9" s="13"/>
      <c r="Q9" s="9">
        <f t="shared" si="3"/>
        <v>0</v>
      </c>
      <c r="S9" s="54"/>
    </row>
    <row r="10" spans="1:19" s="3" customFormat="1" ht="18" customHeight="1">
      <c r="A10" s="64" t="s">
        <v>48</v>
      </c>
      <c r="B10" s="8">
        <f t="shared" si="0"/>
        <v>109</v>
      </c>
      <c r="C10" s="14">
        <v>2</v>
      </c>
      <c r="D10" s="14">
        <v>5</v>
      </c>
      <c r="E10" s="14">
        <v>7</v>
      </c>
      <c r="F10" s="14">
        <v>9</v>
      </c>
      <c r="G10" s="8">
        <f t="shared" si="1"/>
        <v>23</v>
      </c>
      <c r="H10" s="14">
        <v>10</v>
      </c>
      <c r="I10" s="14">
        <v>21</v>
      </c>
      <c r="J10" s="80">
        <v>19</v>
      </c>
      <c r="K10" s="80">
        <v>24</v>
      </c>
      <c r="L10" s="14">
        <v>12</v>
      </c>
      <c r="M10" s="8">
        <f t="shared" si="2"/>
        <v>86</v>
      </c>
      <c r="N10" s="14"/>
      <c r="O10" s="80"/>
      <c r="P10" s="14"/>
      <c r="Q10" s="9">
        <f t="shared" si="3"/>
        <v>0</v>
      </c>
      <c r="S10" s="53"/>
    </row>
    <row r="11" spans="1:19" s="3" customFormat="1" ht="12.75">
      <c r="A11" s="4" t="s">
        <v>19</v>
      </c>
      <c r="B11" s="8">
        <f t="shared" si="0"/>
        <v>0</v>
      </c>
      <c r="C11" s="13"/>
      <c r="D11" s="13"/>
      <c r="E11" s="13"/>
      <c r="F11" s="13"/>
      <c r="G11" s="8">
        <f t="shared" si="1"/>
        <v>0</v>
      </c>
      <c r="H11" s="13"/>
      <c r="I11" s="13"/>
      <c r="J11" s="80"/>
      <c r="K11" s="80"/>
      <c r="L11" s="13"/>
      <c r="M11" s="8">
        <f t="shared" si="2"/>
        <v>0</v>
      </c>
      <c r="N11" s="13"/>
      <c r="O11" s="80"/>
      <c r="P11" s="13"/>
      <c r="Q11" s="9">
        <f t="shared" si="3"/>
        <v>0</v>
      </c>
      <c r="S11" s="54"/>
    </row>
    <row r="12" spans="1:19" s="3" customFormat="1" ht="13.5" customHeight="1">
      <c r="A12" s="67" t="s">
        <v>49</v>
      </c>
      <c r="B12" s="8">
        <f t="shared" si="0"/>
        <v>0</v>
      </c>
      <c r="C12" s="14"/>
      <c r="D12" s="14"/>
      <c r="E12" s="14"/>
      <c r="F12" s="14"/>
      <c r="G12" s="8">
        <f t="shared" si="1"/>
        <v>0</v>
      </c>
      <c r="H12" s="14"/>
      <c r="I12" s="14"/>
      <c r="J12" s="80"/>
      <c r="K12" s="80"/>
      <c r="L12" s="14"/>
      <c r="M12" s="8">
        <f t="shared" si="2"/>
        <v>0</v>
      </c>
      <c r="N12" s="14"/>
      <c r="O12" s="80"/>
      <c r="P12" s="14"/>
      <c r="Q12" s="9">
        <f t="shared" si="3"/>
        <v>0</v>
      </c>
      <c r="S12" s="55"/>
    </row>
    <row r="13" spans="1:19" s="3" customFormat="1" ht="15" customHeight="1">
      <c r="A13" s="50" t="s">
        <v>50</v>
      </c>
      <c r="B13" s="8">
        <f t="shared" si="0"/>
        <v>2</v>
      </c>
      <c r="C13" s="13"/>
      <c r="D13" s="13"/>
      <c r="E13" s="13"/>
      <c r="F13" s="13"/>
      <c r="G13" s="8">
        <f t="shared" si="1"/>
        <v>0</v>
      </c>
      <c r="H13" s="13">
        <v>1</v>
      </c>
      <c r="I13" s="13"/>
      <c r="J13" s="80"/>
      <c r="K13" s="80">
        <v>1</v>
      </c>
      <c r="L13" s="13"/>
      <c r="M13" s="8">
        <f t="shared" si="2"/>
        <v>2</v>
      </c>
      <c r="N13" s="13"/>
      <c r="O13" s="80"/>
      <c r="P13" s="13"/>
      <c r="Q13" s="9">
        <f t="shared" si="3"/>
        <v>0</v>
      </c>
      <c r="S13" s="55"/>
    </row>
    <row r="14" spans="1:19" s="3" customFormat="1" ht="27">
      <c r="A14" s="68" t="s">
        <v>51</v>
      </c>
      <c r="B14" s="8">
        <f t="shared" si="0"/>
        <v>2</v>
      </c>
      <c r="C14" s="14"/>
      <c r="D14" s="14"/>
      <c r="E14" s="14"/>
      <c r="F14" s="14"/>
      <c r="G14" s="8">
        <f t="shared" si="1"/>
        <v>0</v>
      </c>
      <c r="H14" s="14">
        <v>1</v>
      </c>
      <c r="I14" s="14"/>
      <c r="J14" s="80"/>
      <c r="K14" s="80">
        <v>1</v>
      </c>
      <c r="L14" s="14"/>
      <c r="M14" s="8">
        <f t="shared" si="2"/>
        <v>2</v>
      </c>
      <c r="N14" s="14"/>
      <c r="O14" s="80"/>
      <c r="P14" s="14"/>
      <c r="Q14" s="9">
        <f t="shared" si="3"/>
        <v>0</v>
      </c>
      <c r="S14" s="54"/>
    </row>
    <row r="15" spans="1:19" s="3" customFormat="1" ht="18" customHeight="1">
      <c r="A15" s="43" t="s">
        <v>67</v>
      </c>
      <c r="B15" s="8">
        <f t="shared" si="0"/>
        <v>0</v>
      </c>
      <c r="C15" s="14"/>
      <c r="D15" s="14"/>
      <c r="E15" s="14"/>
      <c r="F15" s="14"/>
      <c r="G15" s="8">
        <f t="shared" si="1"/>
        <v>0</v>
      </c>
      <c r="H15" s="14"/>
      <c r="I15" s="14"/>
      <c r="J15" s="80"/>
      <c r="K15" s="80"/>
      <c r="L15" s="14"/>
      <c r="M15" s="8">
        <f t="shared" si="2"/>
        <v>0</v>
      </c>
      <c r="N15" s="14"/>
      <c r="O15" s="80"/>
      <c r="P15" s="14"/>
      <c r="Q15" s="9">
        <f t="shared" si="3"/>
        <v>0</v>
      </c>
      <c r="S15" s="54"/>
    </row>
    <row r="16" spans="1:19" s="3" customFormat="1" ht="12.75">
      <c r="A16" s="16" t="s">
        <v>19</v>
      </c>
      <c r="B16" s="8">
        <f t="shared" si="0"/>
        <v>0</v>
      </c>
      <c r="C16" s="13"/>
      <c r="D16" s="13"/>
      <c r="E16" s="13"/>
      <c r="F16" s="13"/>
      <c r="G16" s="8">
        <f t="shared" si="1"/>
        <v>0</v>
      </c>
      <c r="H16" s="13"/>
      <c r="I16" s="27"/>
      <c r="J16" s="80"/>
      <c r="K16" s="80"/>
      <c r="L16" s="13"/>
      <c r="M16" s="8">
        <f t="shared" si="2"/>
        <v>0</v>
      </c>
      <c r="N16" s="13"/>
      <c r="O16" s="80"/>
      <c r="P16" s="13"/>
      <c r="Q16" s="9">
        <f t="shared" si="3"/>
        <v>0</v>
      </c>
      <c r="S16" s="54"/>
    </row>
    <row r="17" spans="1:19" s="3" customFormat="1" ht="12.75">
      <c r="A17" s="51" t="s">
        <v>43</v>
      </c>
      <c r="B17" s="8">
        <f t="shared" si="0"/>
        <v>0</v>
      </c>
      <c r="C17" s="14"/>
      <c r="D17" s="14"/>
      <c r="E17" s="14"/>
      <c r="F17" s="14"/>
      <c r="G17" s="8">
        <f t="shared" si="1"/>
        <v>0</v>
      </c>
      <c r="H17" s="14"/>
      <c r="I17" s="14"/>
      <c r="J17" s="80"/>
      <c r="K17" s="80"/>
      <c r="L17" s="14"/>
      <c r="M17" s="8">
        <f t="shared" si="2"/>
        <v>0</v>
      </c>
      <c r="N17" s="14"/>
      <c r="O17" s="80"/>
      <c r="P17" s="14"/>
      <c r="Q17" s="9">
        <f t="shared" si="3"/>
        <v>0</v>
      </c>
      <c r="S17" s="54"/>
    </row>
    <row r="18" spans="1:19" s="3" customFormat="1" ht="12.75">
      <c r="A18" s="51" t="s">
        <v>44</v>
      </c>
      <c r="B18" s="8">
        <f t="shared" si="0"/>
        <v>0</v>
      </c>
      <c r="C18" s="14"/>
      <c r="D18" s="14"/>
      <c r="E18" s="14"/>
      <c r="F18" s="14"/>
      <c r="G18" s="8">
        <f t="shared" si="1"/>
        <v>0</v>
      </c>
      <c r="H18" s="14"/>
      <c r="I18" s="14"/>
      <c r="J18" s="80"/>
      <c r="K18" s="80"/>
      <c r="L18" s="14"/>
      <c r="M18" s="8">
        <f t="shared" si="2"/>
        <v>0</v>
      </c>
      <c r="N18" s="14"/>
      <c r="O18" s="80"/>
      <c r="P18" s="14"/>
      <c r="Q18" s="9">
        <f t="shared" si="3"/>
        <v>0</v>
      </c>
      <c r="S18" s="54"/>
    </row>
    <row r="19" spans="1:19" s="3" customFormat="1" ht="12.75">
      <c r="A19" s="51" t="s">
        <v>54</v>
      </c>
      <c r="B19" s="8">
        <f t="shared" si="0"/>
        <v>0</v>
      </c>
      <c r="C19" s="13"/>
      <c r="D19" s="13"/>
      <c r="E19" s="13"/>
      <c r="F19" s="13"/>
      <c r="G19" s="8">
        <f t="shared" si="1"/>
        <v>0</v>
      </c>
      <c r="H19" s="13"/>
      <c r="I19" s="13"/>
      <c r="J19" s="80"/>
      <c r="K19" s="80"/>
      <c r="L19" s="13"/>
      <c r="M19" s="8">
        <f t="shared" si="2"/>
        <v>0</v>
      </c>
      <c r="N19" s="13"/>
      <c r="O19" s="80"/>
      <c r="P19" s="13"/>
      <c r="Q19" s="9">
        <f t="shared" si="3"/>
        <v>0</v>
      </c>
      <c r="S19" s="54"/>
    </row>
    <row r="20" spans="1:19" s="3" customFormat="1" ht="25.5">
      <c r="A20" s="70" t="s">
        <v>52</v>
      </c>
      <c r="B20" s="8">
        <f t="shared" si="0"/>
        <v>51</v>
      </c>
      <c r="C20" s="15"/>
      <c r="D20" s="15"/>
      <c r="E20" s="15"/>
      <c r="F20" s="15"/>
      <c r="G20" s="8">
        <f t="shared" si="1"/>
        <v>0</v>
      </c>
      <c r="H20" s="15"/>
      <c r="I20" s="15"/>
      <c r="J20" s="90"/>
      <c r="K20" s="90"/>
      <c r="L20" s="15"/>
      <c r="M20" s="8">
        <f t="shared" si="2"/>
        <v>0</v>
      </c>
      <c r="N20" s="15">
        <v>23</v>
      </c>
      <c r="O20" s="90">
        <v>16</v>
      </c>
      <c r="P20" s="15">
        <v>12</v>
      </c>
      <c r="Q20" s="9">
        <f t="shared" si="3"/>
        <v>51</v>
      </c>
      <c r="S20" s="55"/>
    </row>
    <row r="21" spans="1:19" s="3" customFormat="1" ht="25.5">
      <c r="A21" s="70" t="s">
        <v>37</v>
      </c>
      <c r="B21" s="8">
        <f t="shared" si="0"/>
        <v>0</v>
      </c>
      <c r="C21" s="13"/>
      <c r="D21" s="13"/>
      <c r="E21" s="13"/>
      <c r="F21" s="13"/>
      <c r="G21" s="8">
        <f t="shared" si="1"/>
        <v>0</v>
      </c>
      <c r="H21" s="13"/>
      <c r="I21" s="13"/>
      <c r="J21" s="80"/>
      <c r="K21" s="80"/>
      <c r="L21" s="13"/>
      <c r="M21" s="8">
        <f t="shared" si="2"/>
        <v>0</v>
      </c>
      <c r="N21" s="13"/>
      <c r="O21" s="80"/>
      <c r="P21" s="13"/>
      <c r="Q21" s="9">
        <f t="shared" si="3"/>
        <v>0</v>
      </c>
      <c r="S21" s="55"/>
    </row>
    <row r="22" spans="1:19" s="3" customFormat="1" ht="15.75" customHeight="1">
      <c r="A22" s="66" t="s">
        <v>38</v>
      </c>
      <c r="B22" s="8">
        <f t="shared" si="0"/>
        <v>0</v>
      </c>
      <c r="C22" s="13"/>
      <c r="D22" s="13"/>
      <c r="E22" s="13"/>
      <c r="F22" s="13"/>
      <c r="G22" s="8">
        <f t="shared" si="1"/>
        <v>0</v>
      </c>
      <c r="H22" s="13"/>
      <c r="I22" s="13"/>
      <c r="J22" s="80"/>
      <c r="K22" s="80"/>
      <c r="L22" s="13"/>
      <c r="M22" s="8">
        <f t="shared" si="2"/>
        <v>0</v>
      </c>
      <c r="N22" s="13"/>
      <c r="O22" s="80"/>
      <c r="P22" s="13"/>
      <c r="Q22" s="9">
        <f t="shared" si="3"/>
        <v>0</v>
      </c>
      <c r="S22" s="55"/>
    </row>
    <row r="23" spans="1:19" s="3" customFormat="1" ht="25.5">
      <c r="A23" s="69" t="s">
        <v>39</v>
      </c>
      <c r="B23" s="8">
        <f t="shared" si="0"/>
        <v>0</v>
      </c>
      <c r="C23" s="17"/>
      <c r="D23" s="17"/>
      <c r="E23" s="17"/>
      <c r="F23" s="17"/>
      <c r="G23" s="8">
        <f t="shared" si="1"/>
        <v>0</v>
      </c>
      <c r="H23" s="17"/>
      <c r="I23" s="17"/>
      <c r="J23" s="80"/>
      <c r="K23" s="80"/>
      <c r="L23" s="17"/>
      <c r="M23" s="8">
        <f t="shared" si="2"/>
        <v>0</v>
      </c>
      <c r="N23" s="17"/>
      <c r="O23" s="80"/>
      <c r="P23" s="17"/>
      <c r="Q23" s="9">
        <f t="shared" si="3"/>
        <v>0</v>
      </c>
      <c r="S23" s="53"/>
    </row>
    <row r="24" spans="1:19" s="3" customFormat="1" ht="12.75">
      <c r="A24" s="4" t="s">
        <v>19</v>
      </c>
      <c r="B24" s="8">
        <f t="shared" si="0"/>
        <v>0</v>
      </c>
      <c r="C24" s="13"/>
      <c r="D24" s="13"/>
      <c r="E24" s="13"/>
      <c r="F24" s="13"/>
      <c r="G24" s="8">
        <f t="shared" si="1"/>
        <v>0</v>
      </c>
      <c r="H24" s="13"/>
      <c r="I24" s="13"/>
      <c r="J24" s="80"/>
      <c r="K24" s="80"/>
      <c r="L24" s="13"/>
      <c r="M24" s="8">
        <f t="shared" si="2"/>
        <v>0</v>
      </c>
      <c r="N24" s="13"/>
      <c r="O24" s="80"/>
      <c r="P24" s="13"/>
      <c r="Q24" s="9">
        <f t="shared" si="3"/>
        <v>0</v>
      </c>
      <c r="S24" s="54"/>
    </row>
    <row r="25" spans="1:19" s="3" customFormat="1" ht="12.75">
      <c r="A25" s="42" t="s">
        <v>56</v>
      </c>
      <c r="B25" s="8">
        <f t="shared" si="0"/>
        <v>0</v>
      </c>
      <c r="C25" s="13"/>
      <c r="D25" s="13"/>
      <c r="E25" s="13"/>
      <c r="F25" s="13"/>
      <c r="G25" s="8">
        <f t="shared" si="1"/>
        <v>0</v>
      </c>
      <c r="H25" s="13"/>
      <c r="I25" s="13"/>
      <c r="J25" s="80"/>
      <c r="K25" s="80"/>
      <c r="L25" s="13"/>
      <c r="M25" s="8">
        <f t="shared" si="2"/>
        <v>0</v>
      </c>
      <c r="N25" s="13"/>
      <c r="O25" s="80"/>
      <c r="P25" s="13"/>
      <c r="Q25" s="9">
        <f t="shared" si="3"/>
        <v>0</v>
      </c>
      <c r="S25" s="54"/>
    </row>
    <row r="26" spans="1:19" s="3" customFormat="1" ht="12.75">
      <c r="A26" s="4" t="s">
        <v>23</v>
      </c>
      <c r="B26" s="8">
        <f t="shared" si="0"/>
        <v>0</v>
      </c>
      <c r="C26" s="13"/>
      <c r="D26" s="13"/>
      <c r="E26" s="13"/>
      <c r="F26" s="13"/>
      <c r="G26" s="8">
        <f t="shared" si="1"/>
        <v>0</v>
      </c>
      <c r="H26" s="13"/>
      <c r="I26" s="13"/>
      <c r="J26" s="80"/>
      <c r="K26" s="80"/>
      <c r="L26" s="13"/>
      <c r="M26" s="8">
        <f t="shared" si="2"/>
        <v>0</v>
      </c>
      <c r="N26" s="13"/>
      <c r="O26" s="80"/>
      <c r="P26" s="13"/>
      <c r="Q26" s="9">
        <f t="shared" si="3"/>
        <v>0</v>
      </c>
      <c r="S26" s="54"/>
    </row>
    <row r="27" spans="1:19" s="3" customFormat="1" ht="25.5">
      <c r="A27" s="4" t="s">
        <v>57</v>
      </c>
      <c r="B27" s="8">
        <f t="shared" si="0"/>
        <v>0</v>
      </c>
      <c r="C27" s="18"/>
      <c r="D27" s="18"/>
      <c r="E27" s="18"/>
      <c r="F27" s="18"/>
      <c r="G27" s="8">
        <f t="shared" si="1"/>
        <v>0</v>
      </c>
      <c r="H27" s="18"/>
      <c r="I27" s="18"/>
      <c r="J27" s="81"/>
      <c r="K27" s="81"/>
      <c r="L27" s="18"/>
      <c r="M27" s="8">
        <f t="shared" si="2"/>
        <v>0</v>
      </c>
      <c r="N27" s="18"/>
      <c r="O27" s="81"/>
      <c r="P27" s="18"/>
      <c r="Q27" s="9">
        <f t="shared" si="3"/>
        <v>0</v>
      </c>
      <c r="S27" s="54"/>
    </row>
    <row r="28" spans="1:19" s="3" customFormat="1" ht="18" customHeight="1">
      <c r="A28" s="51" t="s">
        <v>62</v>
      </c>
      <c r="B28" s="8">
        <f t="shared" si="0"/>
        <v>0</v>
      </c>
      <c r="C28" s="18"/>
      <c r="D28" s="18"/>
      <c r="E28" s="18"/>
      <c r="F28" s="18"/>
      <c r="G28" s="8">
        <f t="shared" si="1"/>
        <v>0</v>
      </c>
      <c r="H28" s="18"/>
      <c r="I28" s="18"/>
      <c r="J28" s="81"/>
      <c r="K28" s="81"/>
      <c r="L28" s="18"/>
      <c r="M28" s="8">
        <f t="shared" si="2"/>
        <v>0</v>
      </c>
      <c r="N28" s="18"/>
      <c r="O28" s="81"/>
      <c r="P28" s="18"/>
      <c r="Q28" s="9">
        <f t="shared" si="3"/>
        <v>0</v>
      </c>
      <c r="S28" s="54"/>
    </row>
    <row r="29" spans="1:19" s="3" customFormat="1" ht="18.75" customHeight="1">
      <c r="A29" s="51" t="s">
        <v>63</v>
      </c>
      <c r="B29" s="8">
        <f t="shared" si="0"/>
        <v>0</v>
      </c>
      <c r="C29" s="18"/>
      <c r="D29" s="18"/>
      <c r="E29" s="18"/>
      <c r="F29" s="18"/>
      <c r="G29" s="8">
        <f t="shared" si="1"/>
        <v>0</v>
      </c>
      <c r="H29" s="18"/>
      <c r="I29" s="18"/>
      <c r="J29" s="81"/>
      <c r="K29" s="81"/>
      <c r="L29" s="18"/>
      <c r="M29" s="8">
        <f t="shared" si="2"/>
        <v>0</v>
      </c>
      <c r="N29" s="18"/>
      <c r="O29" s="81"/>
      <c r="P29" s="18"/>
      <c r="Q29" s="9">
        <f t="shared" si="3"/>
        <v>0</v>
      </c>
      <c r="S29" s="54"/>
    </row>
    <row r="30" spans="1:19" s="3" customFormat="1" ht="25.5">
      <c r="A30" s="51" t="s">
        <v>64</v>
      </c>
      <c r="B30" s="8">
        <f t="shared" si="0"/>
        <v>0</v>
      </c>
      <c r="C30" s="18"/>
      <c r="D30" s="18"/>
      <c r="E30" s="18"/>
      <c r="F30" s="18"/>
      <c r="G30" s="8">
        <f t="shared" si="1"/>
        <v>0</v>
      </c>
      <c r="H30" s="18"/>
      <c r="I30" s="18"/>
      <c r="J30" s="81"/>
      <c r="K30" s="81"/>
      <c r="L30" s="18"/>
      <c r="M30" s="8">
        <f t="shared" si="2"/>
        <v>0</v>
      </c>
      <c r="N30" s="18"/>
      <c r="O30" s="81"/>
      <c r="P30" s="18"/>
      <c r="Q30" s="9">
        <f t="shared" si="3"/>
        <v>0</v>
      </c>
      <c r="S30" s="54"/>
    </row>
    <row r="31" spans="1:19" s="3" customFormat="1" ht="25.5">
      <c r="A31" s="51" t="s">
        <v>65</v>
      </c>
      <c r="B31" s="8">
        <f t="shared" si="0"/>
        <v>0</v>
      </c>
      <c r="C31" s="18"/>
      <c r="D31" s="18"/>
      <c r="E31" s="18"/>
      <c r="F31" s="18"/>
      <c r="G31" s="8">
        <f t="shared" si="1"/>
        <v>0</v>
      </c>
      <c r="H31" s="18"/>
      <c r="I31" s="18"/>
      <c r="J31" s="81"/>
      <c r="K31" s="81"/>
      <c r="L31" s="18"/>
      <c r="M31" s="8">
        <f t="shared" si="2"/>
        <v>0</v>
      </c>
      <c r="N31" s="18"/>
      <c r="O31" s="81"/>
      <c r="P31" s="18"/>
      <c r="Q31" s="9">
        <f t="shared" si="3"/>
        <v>0</v>
      </c>
      <c r="S31" s="54"/>
    </row>
    <row r="32" spans="1:19" s="3" customFormat="1" ht="25.5">
      <c r="A32" s="74" t="s">
        <v>66</v>
      </c>
      <c r="B32" s="8">
        <f t="shared" si="0"/>
        <v>0</v>
      </c>
      <c r="C32" s="18"/>
      <c r="D32" s="18"/>
      <c r="E32" s="18"/>
      <c r="F32" s="18"/>
      <c r="G32" s="8">
        <f t="shared" si="1"/>
        <v>0</v>
      </c>
      <c r="H32" s="18"/>
      <c r="I32" s="18"/>
      <c r="J32" s="81"/>
      <c r="K32" s="81"/>
      <c r="L32" s="18"/>
      <c r="M32" s="8">
        <f t="shared" si="2"/>
        <v>0</v>
      </c>
      <c r="N32" s="18"/>
      <c r="O32" s="81"/>
      <c r="P32" s="18"/>
      <c r="Q32" s="9">
        <f t="shared" si="3"/>
        <v>0</v>
      </c>
      <c r="S32" s="54"/>
    </row>
    <row r="33" spans="1:19" s="3" customFormat="1" ht="23.25" customHeight="1">
      <c r="A33" s="71" t="s">
        <v>24</v>
      </c>
      <c r="B33" s="8">
        <f t="shared" si="0"/>
        <v>0</v>
      </c>
      <c r="C33" s="19"/>
      <c r="D33" s="19"/>
      <c r="E33" s="19"/>
      <c r="F33" s="19"/>
      <c r="G33" s="8">
        <f t="shared" si="1"/>
        <v>0</v>
      </c>
      <c r="H33" s="19"/>
      <c r="I33" s="19"/>
      <c r="J33" s="81"/>
      <c r="K33" s="81"/>
      <c r="L33" s="19"/>
      <c r="M33" s="8">
        <f t="shared" si="2"/>
        <v>0</v>
      </c>
      <c r="N33" s="19"/>
      <c r="O33" s="81"/>
      <c r="P33" s="19"/>
      <c r="Q33" s="9">
        <f t="shared" si="3"/>
        <v>0</v>
      </c>
      <c r="S33" s="53"/>
    </row>
    <row r="34" spans="1:19" s="3" customFormat="1" ht="12.75">
      <c r="A34" s="4" t="s">
        <v>19</v>
      </c>
      <c r="B34" s="8">
        <f t="shared" si="0"/>
        <v>0</v>
      </c>
      <c r="C34" s="13"/>
      <c r="D34" s="13"/>
      <c r="E34" s="13"/>
      <c r="F34" s="13"/>
      <c r="G34" s="8">
        <f t="shared" si="1"/>
        <v>0</v>
      </c>
      <c r="H34" s="13"/>
      <c r="I34" s="13"/>
      <c r="J34" s="80"/>
      <c r="K34" s="80"/>
      <c r="L34" s="13"/>
      <c r="M34" s="8">
        <f t="shared" si="2"/>
        <v>0</v>
      </c>
      <c r="N34" s="13"/>
      <c r="O34" s="80"/>
      <c r="P34" s="13"/>
      <c r="Q34" s="9">
        <f t="shared" si="3"/>
        <v>0</v>
      </c>
      <c r="S34" s="54"/>
    </row>
    <row r="35" spans="1:19" s="3" customFormat="1" ht="25.5">
      <c r="A35" s="52" t="s">
        <v>57</v>
      </c>
      <c r="B35" s="8">
        <f t="shared" si="0"/>
        <v>0</v>
      </c>
      <c r="C35" s="20"/>
      <c r="D35" s="20"/>
      <c r="E35" s="20"/>
      <c r="F35" s="20"/>
      <c r="G35" s="8">
        <f t="shared" si="1"/>
        <v>0</v>
      </c>
      <c r="H35" s="20"/>
      <c r="I35" s="20"/>
      <c r="J35" s="91"/>
      <c r="K35" s="91"/>
      <c r="L35" s="20"/>
      <c r="M35" s="8">
        <f t="shared" si="2"/>
        <v>0</v>
      </c>
      <c r="N35" s="20"/>
      <c r="O35" s="91"/>
      <c r="P35" s="20"/>
      <c r="Q35" s="9">
        <f t="shared" si="3"/>
        <v>0</v>
      </c>
      <c r="S35" s="54"/>
    </row>
    <row r="36" spans="1:19" s="3" customFormat="1" ht="20.25" customHeight="1">
      <c r="A36" s="51" t="s">
        <v>62</v>
      </c>
      <c r="B36" s="8">
        <f t="shared" si="0"/>
        <v>0</v>
      </c>
      <c r="C36" s="21"/>
      <c r="D36" s="21"/>
      <c r="E36" s="21"/>
      <c r="F36" s="21"/>
      <c r="G36" s="8">
        <f t="shared" si="1"/>
        <v>0</v>
      </c>
      <c r="H36" s="21"/>
      <c r="I36" s="21"/>
      <c r="J36" s="82"/>
      <c r="K36" s="82"/>
      <c r="L36" s="21"/>
      <c r="M36" s="8">
        <f t="shared" si="2"/>
        <v>0</v>
      </c>
      <c r="N36" s="21"/>
      <c r="O36" s="82"/>
      <c r="P36" s="21"/>
      <c r="Q36" s="9">
        <f t="shared" si="3"/>
        <v>0</v>
      </c>
      <c r="S36" s="54"/>
    </row>
    <row r="37" spans="1:19" s="3" customFormat="1" ht="18" customHeight="1">
      <c r="A37" s="51" t="s">
        <v>63</v>
      </c>
      <c r="B37" s="8">
        <f t="shared" si="0"/>
        <v>0</v>
      </c>
      <c r="C37" s="21"/>
      <c r="D37" s="21"/>
      <c r="E37" s="21"/>
      <c r="F37" s="21"/>
      <c r="G37" s="8">
        <f t="shared" si="1"/>
        <v>0</v>
      </c>
      <c r="H37" s="21"/>
      <c r="I37" s="21"/>
      <c r="J37" s="82"/>
      <c r="K37" s="82"/>
      <c r="L37" s="21"/>
      <c r="M37" s="8">
        <f t="shared" si="2"/>
        <v>0</v>
      </c>
      <c r="N37" s="21"/>
      <c r="O37" s="82"/>
      <c r="P37" s="21"/>
      <c r="Q37" s="9">
        <f t="shared" si="3"/>
        <v>0</v>
      </c>
      <c r="S37" s="54"/>
    </row>
    <row r="38" spans="1:19" s="3" customFormat="1" ht="39.75" customHeight="1">
      <c r="A38" s="72" t="s">
        <v>55</v>
      </c>
      <c r="B38" s="8">
        <f t="shared" si="0"/>
        <v>3</v>
      </c>
      <c r="C38" s="25"/>
      <c r="D38" s="25"/>
      <c r="E38" s="25"/>
      <c r="F38" s="25"/>
      <c r="G38" s="8">
        <f t="shared" si="1"/>
        <v>0</v>
      </c>
      <c r="H38" s="25"/>
      <c r="I38" s="25"/>
      <c r="J38" s="92">
        <f>J40</f>
        <v>1</v>
      </c>
      <c r="K38" s="92"/>
      <c r="L38" s="25"/>
      <c r="M38" s="8">
        <f t="shared" si="2"/>
        <v>1</v>
      </c>
      <c r="N38" s="24"/>
      <c r="O38" s="92">
        <f>O40</f>
        <v>1</v>
      </c>
      <c r="P38" s="92">
        <f>P40</f>
        <v>1</v>
      </c>
      <c r="Q38" s="9">
        <f t="shared" si="3"/>
        <v>2</v>
      </c>
      <c r="S38" s="56"/>
    </row>
    <row r="39" spans="1:19" s="3" customFormat="1" ht="12.75">
      <c r="A39" s="4" t="s">
        <v>19</v>
      </c>
      <c r="B39" s="8">
        <f t="shared" si="0"/>
        <v>0</v>
      </c>
      <c r="C39" s="25"/>
      <c r="D39" s="25"/>
      <c r="E39" s="25"/>
      <c r="F39" s="25"/>
      <c r="G39" s="8">
        <f t="shared" si="1"/>
        <v>0</v>
      </c>
      <c r="H39" s="25"/>
      <c r="I39" s="25"/>
      <c r="J39" s="92"/>
      <c r="K39" s="92"/>
      <c r="L39" s="25"/>
      <c r="M39" s="8">
        <f t="shared" si="2"/>
        <v>0</v>
      </c>
      <c r="N39" s="24"/>
      <c r="O39" s="92"/>
      <c r="P39" s="24"/>
      <c r="Q39" s="9">
        <f t="shared" si="3"/>
        <v>0</v>
      </c>
      <c r="S39" s="54"/>
    </row>
    <row r="40" spans="1:19" s="3" customFormat="1" ht="51.75" customHeight="1">
      <c r="A40" s="73" t="s">
        <v>40</v>
      </c>
      <c r="B40" s="8">
        <f t="shared" si="0"/>
        <v>3</v>
      </c>
      <c r="C40" s="24"/>
      <c r="D40" s="24"/>
      <c r="E40" s="24"/>
      <c r="F40" s="24"/>
      <c r="G40" s="8">
        <f t="shared" si="1"/>
        <v>0</v>
      </c>
      <c r="H40" s="24"/>
      <c r="I40" s="24"/>
      <c r="J40" s="92">
        <v>1</v>
      </c>
      <c r="K40" s="92"/>
      <c r="L40" s="24"/>
      <c r="M40" s="8">
        <f t="shared" si="2"/>
        <v>1</v>
      </c>
      <c r="N40" s="25"/>
      <c r="O40" s="92">
        <v>1</v>
      </c>
      <c r="P40" s="25">
        <v>1</v>
      </c>
      <c r="Q40" s="9">
        <f t="shared" si="3"/>
        <v>2</v>
      </c>
      <c r="S40" s="54"/>
    </row>
    <row r="41" spans="1:19" s="3" customFormat="1" ht="12.75">
      <c r="A41" s="4" t="s">
        <v>19</v>
      </c>
      <c r="B41" s="8">
        <f t="shared" si="0"/>
        <v>0</v>
      </c>
      <c r="C41" s="11"/>
      <c r="D41" s="11"/>
      <c r="E41" s="11"/>
      <c r="F41" s="11"/>
      <c r="G41" s="8">
        <f t="shared" si="1"/>
        <v>0</v>
      </c>
      <c r="H41" s="11"/>
      <c r="I41" s="11"/>
      <c r="J41" s="93"/>
      <c r="K41" s="93"/>
      <c r="L41" s="11"/>
      <c r="M41" s="8">
        <f t="shared" si="2"/>
        <v>0</v>
      </c>
      <c r="N41" s="11"/>
      <c r="O41" s="93"/>
      <c r="P41" s="11"/>
      <c r="Q41" s="9">
        <f t="shared" si="3"/>
        <v>0</v>
      </c>
      <c r="S41" s="54"/>
    </row>
    <row r="42" spans="1:19" s="3" customFormat="1" ht="26.25" customHeight="1">
      <c r="A42" s="42" t="s">
        <v>58</v>
      </c>
      <c r="B42" s="8">
        <f t="shared" si="0"/>
        <v>0</v>
      </c>
      <c r="C42" s="11"/>
      <c r="D42" s="11"/>
      <c r="E42" s="11"/>
      <c r="F42" s="11"/>
      <c r="G42" s="8">
        <f t="shared" si="1"/>
        <v>0</v>
      </c>
      <c r="H42" s="11"/>
      <c r="I42" s="11"/>
      <c r="J42" s="93"/>
      <c r="K42" s="93"/>
      <c r="L42" s="11"/>
      <c r="M42" s="8">
        <f t="shared" si="2"/>
        <v>0</v>
      </c>
      <c r="N42" s="11"/>
      <c r="O42" s="93"/>
      <c r="P42" s="11"/>
      <c r="Q42" s="9">
        <f t="shared" si="3"/>
        <v>0</v>
      </c>
      <c r="S42" s="57"/>
    </row>
    <row r="43" spans="1:19" s="3" customFormat="1" ht="12.75">
      <c r="A43" s="16" t="s">
        <v>23</v>
      </c>
      <c r="B43" s="8">
        <f t="shared" si="0"/>
        <v>0</v>
      </c>
      <c r="C43" s="11"/>
      <c r="D43" s="11"/>
      <c r="E43" s="11"/>
      <c r="F43" s="11"/>
      <c r="G43" s="8">
        <f t="shared" si="1"/>
        <v>0</v>
      </c>
      <c r="H43" s="11"/>
      <c r="I43" s="11"/>
      <c r="J43" s="93"/>
      <c r="K43" s="93"/>
      <c r="L43" s="11"/>
      <c r="M43" s="8">
        <f t="shared" si="2"/>
        <v>0</v>
      </c>
      <c r="N43" s="11"/>
      <c r="O43" s="93"/>
      <c r="P43" s="11"/>
      <c r="Q43" s="9">
        <f t="shared" si="3"/>
        <v>0</v>
      </c>
      <c r="S43" s="56"/>
    </row>
    <row r="44" spans="1:19" s="3" customFormat="1" ht="25.5">
      <c r="A44" s="26" t="s">
        <v>53</v>
      </c>
      <c r="B44" s="8">
        <f t="shared" si="0"/>
        <v>0</v>
      </c>
      <c r="C44" s="11"/>
      <c r="D44" s="11"/>
      <c r="E44" s="11"/>
      <c r="F44" s="11"/>
      <c r="G44" s="8">
        <f t="shared" si="1"/>
        <v>0</v>
      </c>
      <c r="H44" s="11"/>
      <c r="I44" s="11"/>
      <c r="J44" s="93"/>
      <c r="K44" s="93"/>
      <c r="L44" s="11"/>
      <c r="M44" s="8">
        <f t="shared" si="2"/>
        <v>0</v>
      </c>
      <c r="N44" s="11"/>
      <c r="O44" s="93"/>
      <c r="P44" s="11"/>
      <c r="Q44" s="9">
        <f t="shared" si="3"/>
        <v>0</v>
      </c>
      <c r="S44" s="54"/>
    </row>
    <row r="45" spans="1:19" s="3" customFormat="1" ht="51" customHeight="1">
      <c r="A45" s="72" t="s">
        <v>41</v>
      </c>
      <c r="B45" s="8">
        <f t="shared" si="0"/>
        <v>0</v>
      </c>
      <c r="C45" s="22"/>
      <c r="D45" s="22"/>
      <c r="E45" s="22"/>
      <c r="F45" s="22"/>
      <c r="G45" s="8">
        <f t="shared" si="1"/>
        <v>0</v>
      </c>
      <c r="H45" s="22"/>
      <c r="I45" s="22"/>
      <c r="J45" s="93"/>
      <c r="K45" s="93"/>
      <c r="L45" s="22"/>
      <c r="M45" s="8">
        <f t="shared" si="2"/>
        <v>0</v>
      </c>
      <c r="N45" s="23"/>
      <c r="O45" s="93"/>
      <c r="P45" s="23"/>
      <c r="Q45" s="9">
        <f t="shared" si="3"/>
        <v>0</v>
      </c>
      <c r="S45" s="54"/>
    </row>
    <row r="46" spans="1:19" s="3" customFormat="1" ht="12.75">
      <c r="A46" s="4" t="s">
        <v>19</v>
      </c>
      <c r="B46" s="8">
        <f t="shared" si="0"/>
        <v>0</v>
      </c>
      <c r="C46" s="11"/>
      <c r="D46" s="11"/>
      <c r="E46" s="11"/>
      <c r="F46" s="11"/>
      <c r="G46" s="8">
        <f t="shared" si="1"/>
        <v>0</v>
      </c>
      <c r="H46" s="11"/>
      <c r="I46" s="11"/>
      <c r="J46" s="93"/>
      <c r="K46" s="93"/>
      <c r="L46" s="11"/>
      <c r="M46" s="8">
        <f t="shared" si="2"/>
        <v>0</v>
      </c>
      <c r="N46" s="11"/>
      <c r="O46" s="93"/>
      <c r="P46" s="11"/>
      <c r="Q46" s="9">
        <f t="shared" si="3"/>
        <v>0</v>
      </c>
      <c r="S46" s="54"/>
    </row>
    <row r="47" spans="1:19" s="3" customFormat="1" ht="25.5">
      <c r="A47" s="42" t="s">
        <v>58</v>
      </c>
      <c r="B47" s="8">
        <f t="shared" si="0"/>
        <v>0</v>
      </c>
      <c r="C47" s="11"/>
      <c r="D47" s="11"/>
      <c r="E47" s="11"/>
      <c r="F47" s="11"/>
      <c r="G47" s="8">
        <f t="shared" si="1"/>
        <v>0</v>
      </c>
      <c r="H47" s="11"/>
      <c r="I47" s="11"/>
      <c r="J47" s="93"/>
      <c r="K47" s="93"/>
      <c r="L47" s="11"/>
      <c r="M47" s="8">
        <f t="shared" si="2"/>
        <v>0</v>
      </c>
      <c r="N47" s="11"/>
      <c r="O47" s="93"/>
      <c r="P47" s="11"/>
      <c r="Q47" s="9">
        <f t="shared" si="3"/>
        <v>0</v>
      </c>
      <c r="S47" s="57"/>
    </row>
    <row r="48" spans="1:19" s="3" customFormat="1" ht="12.75">
      <c r="A48" s="16" t="s">
        <v>23</v>
      </c>
      <c r="B48" s="8">
        <f t="shared" si="0"/>
        <v>0</v>
      </c>
      <c r="C48" s="11"/>
      <c r="D48" s="11"/>
      <c r="E48" s="11"/>
      <c r="F48" s="11"/>
      <c r="G48" s="8">
        <f t="shared" si="1"/>
        <v>0</v>
      </c>
      <c r="H48" s="11"/>
      <c r="I48" s="11"/>
      <c r="J48" s="93"/>
      <c r="K48" s="93"/>
      <c r="L48" s="11"/>
      <c r="M48" s="8">
        <f t="shared" si="2"/>
        <v>0</v>
      </c>
      <c r="N48" s="11"/>
      <c r="O48" s="93"/>
      <c r="P48" s="11"/>
      <c r="Q48" s="9">
        <f t="shared" si="3"/>
        <v>0</v>
      </c>
      <c r="S48" s="56"/>
    </row>
    <row r="49" spans="1:19" s="3" customFormat="1" ht="25.5">
      <c r="A49" s="26" t="s">
        <v>53</v>
      </c>
      <c r="B49" s="8">
        <f t="shared" si="0"/>
        <v>0</v>
      </c>
      <c r="C49" s="11"/>
      <c r="D49" s="11"/>
      <c r="E49" s="11"/>
      <c r="F49" s="11"/>
      <c r="G49" s="8">
        <f t="shared" si="1"/>
        <v>0</v>
      </c>
      <c r="H49" s="11"/>
      <c r="I49" s="11"/>
      <c r="J49" s="93"/>
      <c r="K49" s="93"/>
      <c r="L49" s="11"/>
      <c r="M49" s="8">
        <f t="shared" si="2"/>
        <v>0</v>
      </c>
      <c r="N49" s="11"/>
      <c r="O49" s="93"/>
      <c r="P49" s="11"/>
      <c r="Q49" s="9">
        <f t="shared" si="3"/>
        <v>0</v>
      </c>
      <c r="S49" s="53"/>
    </row>
    <row r="50" spans="1:19" s="3" customFormat="1" ht="20.25" customHeight="1">
      <c r="A50" s="65" t="s">
        <v>42</v>
      </c>
      <c r="B50" s="8">
        <f t="shared" si="0"/>
        <v>51</v>
      </c>
      <c r="C50" s="14"/>
      <c r="D50" s="14"/>
      <c r="E50" s="14"/>
      <c r="F50" s="14"/>
      <c r="G50" s="8">
        <f t="shared" si="1"/>
        <v>0</v>
      </c>
      <c r="H50" s="14"/>
      <c r="I50" s="14"/>
      <c r="J50" s="80"/>
      <c r="K50" s="80"/>
      <c r="L50" s="14"/>
      <c r="M50" s="8">
        <f t="shared" si="2"/>
        <v>0</v>
      </c>
      <c r="N50" s="14">
        <f>N8</f>
        <v>23</v>
      </c>
      <c r="O50" s="80">
        <f>O20</f>
        <v>16</v>
      </c>
      <c r="P50" s="14">
        <f>P20</f>
        <v>12</v>
      </c>
      <c r="Q50" s="9">
        <f t="shared" si="3"/>
        <v>51</v>
      </c>
      <c r="S50" s="53"/>
    </row>
    <row r="51" spans="1:19" s="3" customFormat="1" ht="12.75">
      <c r="A51" s="4" t="s">
        <v>19</v>
      </c>
      <c r="B51" s="8">
        <f t="shared" si="0"/>
        <v>0</v>
      </c>
      <c r="C51" s="14"/>
      <c r="D51" s="14"/>
      <c r="E51" s="14"/>
      <c r="F51" s="14"/>
      <c r="G51" s="8">
        <f t="shared" si="1"/>
        <v>0</v>
      </c>
      <c r="H51" s="14"/>
      <c r="I51" s="14"/>
      <c r="J51" s="80"/>
      <c r="K51" s="80"/>
      <c r="L51" s="14"/>
      <c r="M51" s="8">
        <f t="shared" si="2"/>
        <v>0</v>
      </c>
      <c r="N51" s="14"/>
      <c r="O51" s="80"/>
      <c r="P51" s="14"/>
      <c r="Q51" s="9">
        <f t="shared" si="3"/>
        <v>0</v>
      </c>
      <c r="S51" s="53"/>
    </row>
    <row r="52" spans="1:19" s="3" customFormat="1" ht="25.5">
      <c r="A52" s="51" t="s">
        <v>59</v>
      </c>
      <c r="B52" s="8">
        <f t="shared" si="0"/>
        <v>0</v>
      </c>
      <c r="C52" s="14"/>
      <c r="D52" s="14"/>
      <c r="E52" s="14"/>
      <c r="F52" s="14"/>
      <c r="G52" s="8">
        <f t="shared" si="1"/>
        <v>0</v>
      </c>
      <c r="H52" s="14"/>
      <c r="I52" s="14"/>
      <c r="J52" s="80"/>
      <c r="K52" s="80"/>
      <c r="L52" s="14"/>
      <c r="M52" s="8">
        <f t="shared" si="2"/>
        <v>0</v>
      </c>
      <c r="N52" s="14"/>
      <c r="O52" s="80"/>
      <c r="P52" s="14"/>
      <c r="Q52" s="9">
        <f t="shared" si="3"/>
        <v>0</v>
      </c>
      <c r="S52" s="53"/>
    </row>
    <row r="53" spans="1:19" s="3" customFormat="1" ht="12.75">
      <c r="A53" s="75" t="s">
        <v>23</v>
      </c>
      <c r="B53" s="8">
        <f t="shared" si="0"/>
        <v>0</v>
      </c>
      <c r="C53" s="14"/>
      <c r="D53" s="14"/>
      <c r="E53" s="14"/>
      <c r="F53" s="14"/>
      <c r="G53" s="8">
        <f t="shared" si="1"/>
        <v>0</v>
      </c>
      <c r="H53" s="14"/>
      <c r="I53" s="14"/>
      <c r="J53" s="80"/>
      <c r="K53" s="80"/>
      <c r="L53" s="14"/>
      <c r="M53" s="8">
        <f t="shared" si="2"/>
        <v>0</v>
      </c>
      <c r="N53" s="14"/>
      <c r="O53" s="80"/>
      <c r="P53" s="14"/>
      <c r="Q53" s="9">
        <f t="shared" si="3"/>
        <v>0</v>
      </c>
      <c r="S53" s="53"/>
    </row>
    <row r="54" spans="1:19" s="3" customFormat="1" ht="25.5">
      <c r="A54" s="76" t="s">
        <v>60</v>
      </c>
      <c r="B54" s="8">
        <f t="shared" si="0"/>
        <v>0</v>
      </c>
      <c r="C54" s="14"/>
      <c r="D54" s="14"/>
      <c r="E54" s="14"/>
      <c r="F54" s="14"/>
      <c r="G54" s="8">
        <f t="shared" si="1"/>
        <v>0</v>
      </c>
      <c r="H54" s="14"/>
      <c r="I54" s="14"/>
      <c r="J54" s="80"/>
      <c r="K54" s="80"/>
      <c r="L54" s="14"/>
      <c r="M54" s="8">
        <f t="shared" si="2"/>
        <v>0</v>
      </c>
      <c r="N54" s="14"/>
      <c r="O54" s="80"/>
      <c r="P54" s="14"/>
      <c r="Q54" s="9">
        <f t="shared" si="3"/>
        <v>0</v>
      </c>
      <c r="S54" s="53"/>
    </row>
    <row r="55" spans="1:19" s="3" customFormat="1" ht="28.5" customHeight="1">
      <c r="A55" s="44" t="s">
        <v>45</v>
      </c>
      <c r="B55" s="8">
        <f>G55+M55+Q55</f>
        <v>2</v>
      </c>
      <c r="C55" s="93"/>
      <c r="D55" s="93"/>
      <c r="E55" s="93"/>
      <c r="F55" s="93">
        <v>1</v>
      </c>
      <c r="G55" s="88">
        <f t="shared" si="1"/>
        <v>1</v>
      </c>
      <c r="H55" s="93"/>
      <c r="I55" s="93"/>
      <c r="J55" s="93"/>
      <c r="K55" s="93"/>
      <c r="L55" s="93">
        <v>1</v>
      </c>
      <c r="M55" s="88"/>
      <c r="N55" s="93"/>
      <c r="O55" s="93">
        <v>1</v>
      </c>
      <c r="P55" s="93"/>
      <c r="Q55" s="93">
        <f t="shared" si="3"/>
        <v>1</v>
      </c>
      <c r="R55" s="97"/>
      <c r="S55" s="54"/>
    </row>
    <row r="56" spans="1:19" s="3" customFormat="1" ht="27.75" customHeight="1">
      <c r="A56" s="45" t="s">
        <v>46</v>
      </c>
      <c r="B56" s="8">
        <f t="shared" si="0"/>
        <v>3</v>
      </c>
      <c r="C56" s="11"/>
      <c r="D56" s="11"/>
      <c r="E56" s="11"/>
      <c r="F56" s="11"/>
      <c r="G56" s="8">
        <f t="shared" si="1"/>
        <v>0</v>
      </c>
      <c r="H56" s="11"/>
      <c r="I56" s="11"/>
      <c r="J56" s="93">
        <v>1</v>
      </c>
      <c r="K56" s="93">
        <v>1</v>
      </c>
      <c r="L56" s="11">
        <v>1</v>
      </c>
      <c r="M56" s="8">
        <f t="shared" si="2"/>
        <v>3</v>
      </c>
      <c r="N56" s="11"/>
      <c r="O56" s="93"/>
      <c r="P56" s="11"/>
      <c r="Q56" s="9">
        <f t="shared" si="3"/>
        <v>0</v>
      </c>
      <c r="S56" s="54"/>
    </row>
    <row r="57" spans="1:19" s="3" customFormat="1" ht="13.5" customHeight="1">
      <c r="A57" s="16" t="s">
        <v>19</v>
      </c>
      <c r="B57" s="8">
        <f t="shared" si="0"/>
        <v>0</v>
      </c>
      <c r="C57" s="11"/>
      <c r="D57" s="11"/>
      <c r="E57" s="11"/>
      <c r="F57" s="11"/>
      <c r="G57" s="8">
        <f t="shared" si="1"/>
        <v>0</v>
      </c>
      <c r="H57" s="11"/>
      <c r="I57" s="11"/>
      <c r="J57" s="93"/>
      <c r="K57" s="93"/>
      <c r="L57" s="11"/>
      <c r="M57" s="8">
        <f t="shared" si="2"/>
        <v>0</v>
      </c>
      <c r="N57" s="11"/>
      <c r="O57" s="93"/>
      <c r="P57" s="11"/>
      <c r="Q57" s="9">
        <f t="shared" si="3"/>
        <v>0</v>
      </c>
      <c r="S57" s="58"/>
    </row>
    <row r="58" spans="1:19" s="3" customFormat="1" ht="12.75" customHeight="1">
      <c r="A58" s="16" t="s">
        <v>25</v>
      </c>
      <c r="B58" s="8">
        <f t="shared" si="0"/>
        <v>0</v>
      </c>
      <c r="C58" s="13"/>
      <c r="D58" s="13"/>
      <c r="E58" s="13"/>
      <c r="F58" s="13"/>
      <c r="G58" s="8">
        <f t="shared" si="1"/>
        <v>0</v>
      </c>
      <c r="H58" s="13"/>
      <c r="I58" s="13"/>
      <c r="J58" s="80"/>
      <c r="K58" s="80"/>
      <c r="L58" s="13"/>
      <c r="M58" s="8">
        <f t="shared" si="2"/>
        <v>0</v>
      </c>
      <c r="N58" s="13"/>
      <c r="O58" s="80"/>
      <c r="P58" s="13"/>
      <c r="Q58" s="9">
        <f t="shared" si="3"/>
        <v>0</v>
      </c>
      <c r="S58" s="55"/>
    </row>
    <row r="59" spans="1:19" s="3" customFormat="1" ht="17.25" customHeight="1">
      <c r="A59" s="77" t="s">
        <v>68</v>
      </c>
      <c r="B59" s="8">
        <f t="shared" si="0"/>
        <v>0</v>
      </c>
      <c r="C59" s="13"/>
      <c r="D59" s="13"/>
      <c r="E59" s="13"/>
      <c r="F59" s="13"/>
      <c r="G59" s="8">
        <f t="shared" si="1"/>
        <v>0</v>
      </c>
      <c r="H59" s="13"/>
      <c r="I59" s="13"/>
      <c r="J59" s="80"/>
      <c r="K59" s="80"/>
      <c r="L59" s="13"/>
      <c r="M59" s="8">
        <f t="shared" si="2"/>
        <v>0</v>
      </c>
      <c r="N59" s="13"/>
      <c r="O59" s="80"/>
      <c r="P59" s="13"/>
      <c r="Q59" s="9">
        <f t="shared" si="3"/>
        <v>0</v>
      </c>
      <c r="S59" s="59"/>
    </row>
    <row r="60" spans="1:19" s="3" customFormat="1" ht="17.25" customHeight="1">
      <c r="A60" s="16" t="s">
        <v>19</v>
      </c>
      <c r="B60" s="8">
        <f t="shared" si="0"/>
        <v>0</v>
      </c>
      <c r="C60" s="13"/>
      <c r="D60" s="13"/>
      <c r="E60" s="13"/>
      <c r="F60" s="13"/>
      <c r="G60" s="8">
        <f t="shared" si="1"/>
        <v>0</v>
      </c>
      <c r="H60" s="13"/>
      <c r="I60" s="13"/>
      <c r="J60" s="80"/>
      <c r="K60" s="80"/>
      <c r="L60" s="13"/>
      <c r="M60" s="8">
        <f t="shared" si="2"/>
        <v>0</v>
      </c>
      <c r="N60" s="13"/>
      <c r="O60" s="80"/>
      <c r="P60" s="13"/>
      <c r="Q60" s="9">
        <f t="shared" si="3"/>
        <v>0</v>
      </c>
      <c r="S60" s="59"/>
    </row>
    <row r="61" spans="1:19" s="3" customFormat="1" ht="17.25" customHeight="1">
      <c r="A61" s="75" t="s">
        <v>25</v>
      </c>
      <c r="B61" s="8">
        <f t="shared" si="0"/>
        <v>0</v>
      </c>
      <c r="C61" s="13"/>
      <c r="D61" s="13"/>
      <c r="E61" s="13"/>
      <c r="F61" s="13"/>
      <c r="G61" s="8">
        <f t="shared" si="1"/>
        <v>0</v>
      </c>
      <c r="H61" s="13"/>
      <c r="I61" s="13"/>
      <c r="J61" s="80"/>
      <c r="K61" s="80"/>
      <c r="L61" s="13"/>
      <c r="M61" s="8">
        <f t="shared" si="2"/>
        <v>0</v>
      </c>
      <c r="N61" s="13"/>
      <c r="O61" s="80"/>
      <c r="P61" s="13"/>
      <c r="Q61" s="9">
        <f t="shared" si="3"/>
        <v>0</v>
      </c>
      <c r="S61" s="59"/>
    </row>
    <row r="62" spans="1:19" s="3" customFormat="1" ht="28.5" customHeight="1">
      <c r="A62" s="46" t="s">
        <v>69</v>
      </c>
      <c r="B62" s="8">
        <f t="shared" si="0"/>
        <v>0</v>
      </c>
      <c r="C62" s="14"/>
      <c r="D62" s="14"/>
      <c r="E62" s="14"/>
      <c r="F62" s="14"/>
      <c r="G62" s="8">
        <f t="shared" si="1"/>
        <v>0</v>
      </c>
      <c r="H62" s="14"/>
      <c r="I62" s="14"/>
      <c r="J62" s="80"/>
      <c r="K62" s="80"/>
      <c r="L62" s="14"/>
      <c r="M62" s="8">
        <f t="shared" si="2"/>
        <v>0</v>
      </c>
      <c r="N62" s="14"/>
      <c r="O62" s="80"/>
      <c r="P62" s="14"/>
      <c r="Q62" s="9">
        <f t="shared" si="3"/>
        <v>0</v>
      </c>
      <c r="S62" s="60"/>
    </row>
    <row r="63" spans="1:19" s="3" customFormat="1" ht="24.75" customHeight="1">
      <c r="A63" s="47" t="s">
        <v>47</v>
      </c>
      <c r="B63" s="88">
        <f>G63+M63+Q63</f>
        <v>26</v>
      </c>
      <c r="C63" s="80">
        <f>C65+C66+C67</f>
        <v>2</v>
      </c>
      <c r="D63" s="80">
        <f t="shared" ref="D63:F63" si="7">D65+D66+D67</f>
        <v>5</v>
      </c>
      <c r="E63" s="80">
        <f t="shared" si="7"/>
        <v>7</v>
      </c>
      <c r="F63" s="80">
        <f t="shared" si="7"/>
        <v>9</v>
      </c>
      <c r="G63" s="88">
        <f t="shared" si="1"/>
        <v>23</v>
      </c>
      <c r="H63" s="80">
        <f>H65+H66+H67</f>
        <v>1</v>
      </c>
      <c r="I63" s="80">
        <f t="shared" ref="I63:L63" si="8">I65+I66+I67</f>
        <v>0</v>
      </c>
      <c r="J63" s="80">
        <f t="shared" si="8"/>
        <v>0</v>
      </c>
      <c r="K63" s="80">
        <f t="shared" si="8"/>
        <v>1</v>
      </c>
      <c r="L63" s="80">
        <f t="shared" si="8"/>
        <v>1</v>
      </c>
      <c r="M63" s="88">
        <f t="shared" si="2"/>
        <v>3</v>
      </c>
      <c r="N63" s="80">
        <f>N68</f>
        <v>0</v>
      </c>
      <c r="O63" s="80">
        <f t="shared" ref="O63:P63" si="9">O68</f>
        <v>0</v>
      </c>
      <c r="P63" s="80">
        <f t="shared" si="9"/>
        <v>0</v>
      </c>
      <c r="Q63" s="93">
        <f t="shared" si="3"/>
        <v>0</v>
      </c>
      <c r="S63" s="60"/>
    </row>
    <row r="64" spans="1:19" s="3" customFormat="1" ht="11.25" customHeight="1">
      <c r="A64" s="28" t="s">
        <v>22</v>
      </c>
      <c r="B64" s="8">
        <f t="shared" si="0"/>
        <v>0</v>
      </c>
      <c r="C64" s="80"/>
      <c r="D64" s="80"/>
      <c r="E64" s="80"/>
      <c r="F64" s="80"/>
      <c r="G64" s="8">
        <f t="shared" si="1"/>
        <v>0</v>
      </c>
      <c r="H64" s="80"/>
      <c r="I64" s="80"/>
      <c r="J64" s="80"/>
      <c r="K64" s="80"/>
      <c r="L64" s="80"/>
      <c r="M64" s="8">
        <f t="shared" si="2"/>
        <v>0</v>
      </c>
      <c r="N64" s="80"/>
      <c r="O64" s="80"/>
      <c r="P64" s="80"/>
      <c r="Q64" s="9">
        <f t="shared" si="3"/>
        <v>0</v>
      </c>
      <c r="S64" s="60"/>
    </row>
    <row r="65" spans="1:19" s="3" customFormat="1" ht="13.5" customHeight="1">
      <c r="A65" s="29" t="s">
        <v>32</v>
      </c>
      <c r="B65" s="8">
        <f t="shared" si="0"/>
        <v>24</v>
      </c>
      <c r="C65" s="80">
        <f>C70</f>
        <v>2</v>
      </c>
      <c r="D65" s="80">
        <f t="shared" ref="D65:F65" si="10">D70</f>
        <v>5</v>
      </c>
      <c r="E65" s="80">
        <f t="shared" si="10"/>
        <v>7</v>
      </c>
      <c r="F65" s="80">
        <f t="shared" si="10"/>
        <v>9</v>
      </c>
      <c r="G65" s="8">
        <f t="shared" si="1"/>
        <v>23</v>
      </c>
      <c r="H65" s="80"/>
      <c r="I65" s="80"/>
      <c r="J65" s="80"/>
      <c r="K65" s="80"/>
      <c r="L65" s="80">
        <v>1</v>
      </c>
      <c r="M65" s="8">
        <f t="shared" si="2"/>
        <v>1</v>
      </c>
      <c r="N65" s="80"/>
      <c r="O65" s="80"/>
      <c r="P65" s="80"/>
      <c r="Q65" s="9">
        <f t="shared" si="3"/>
        <v>0</v>
      </c>
      <c r="S65" s="60"/>
    </row>
    <row r="66" spans="1:19" s="3" customFormat="1" ht="15.75" customHeight="1">
      <c r="A66" s="29" t="s">
        <v>33</v>
      </c>
      <c r="B66" s="8">
        <f t="shared" si="0"/>
        <v>0</v>
      </c>
      <c r="C66" s="80"/>
      <c r="D66" s="80"/>
      <c r="E66" s="80"/>
      <c r="F66" s="80"/>
      <c r="G66" s="8">
        <f t="shared" si="1"/>
        <v>0</v>
      </c>
      <c r="H66" s="80"/>
      <c r="I66" s="80"/>
      <c r="J66" s="80"/>
      <c r="K66" s="80"/>
      <c r="L66" s="80"/>
      <c r="M66" s="8">
        <f t="shared" si="2"/>
        <v>0</v>
      </c>
      <c r="N66" s="80"/>
      <c r="O66" s="80"/>
      <c r="P66" s="80"/>
      <c r="Q66" s="9">
        <f t="shared" si="3"/>
        <v>0</v>
      </c>
      <c r="S66" s="61"/>
    </row>
    <row r="67" spans="1:19" s="3" customFormat="1" ht="15.75" customHeight="1">
      <c r="A67" s="29" t="s">
        <v>26</v>
      </c>
      <c r="B67" s="8">
        <f>G67+M67+Q67</f>
        <v>2</v>
      </c>
      <c r="C67" s="80"/>
      <c r="D67" s="80"/>
      <c r="E67" s="80"/>
      <c r="F67" s="80"/>
      <c r="G67" s="8">
        <f t="shared" si="1"/>
        <v>0</v>
      </c>
      <c r="H67" s="81">
        <v>1</v>
      </c>
      <c r="I67" s="81"/>
      <c r="J67" s="81"/>
      <c r="K67" s="81">
        <v>1</v>
      </c>
      <c r="L67" s="81"/>
      <c r="M67" s="8">
        <f t="shared" si="2"/>
        <v>2</v>
      </c>
      <c r="N67" s="81"/>
      <c r="O67" s="81"/>
      <c r="P67" s="81"/>
      <c r="Q67" s="9">
        <f t="shared" si="3"/>
        <v>0</v>
      </c>
      <c r="S67" s="61"/>
    </row>
    <row r="68" spans="1:19" s="3" customFormat="1" ht="25.5">
      <c r="A68" s="48" t="s">
        <v>70</v>
      </c>
      <c r="B68" s="8">
        <f t="shared" si="0"/>
        <v>3</v>
      </c>
      <c r="C68" s="81"/>
      <c r="D68" s="81"/>
      <c r="E68" s="81"/>
      <c r="F68" s="81"/>
      <c r="G68" s="8">
        <f t="shared" si="1"/>
        <v>0</v>
      </c>
      <c r="H68" s="81">
        <f>H65+H66+H67</f>
        <v>1</v>
      </c>
      <c r="I68" s="81"/>
      <c r="J68" s="81"/>
      <c r="K68" s="81">
        <f t="shared" ref="K68:L68" si="11">K65+K66+K67</f>
        <v>1</v>
      </c>
      <c r="L68" s="81">
        <f t="shared" si="11"/>
        <v>1</v>
      </c>
      <c r="M68" s="8">
        <f t="shared" si="2"/>
        <v>3</v>
      </c>
      <c r="N68" s="81"/>
      <c r="O68" s="81"/>
      <c r="P68" s="81"/>
      <c r="Q68" s="9">
        <f t="shared" si="3"/>
        <v>0</v>
      </c>
      <c r="S68" s="55"/>
    </row>
    <row r="69" spans="1:19" s="3" customFormat="1" ht="25.5">
      <c r="A69" s="30" t="s">
        <v>71</v>
      </c>
      <c r="B69" s="8">
        <f t="shared" si="0"/>
        <v>0</v>
      </c>
      <c r="C69" s="82"/>
      <c r="D69" s="82"/>
      <c r="E69" s="82"/>
      <c r="F69" s="82"/>
      <c r="G69" s="8">
        <f t="shared" si="1"/>
        <v>0</v>
      </c>
      <c r="H69" s="82"/>
      <c r="I69" s="82"/>
      <c r="J69" s="82"/>
      <c r="K69" s="82"/>
      <c r="L69" s="82"/>
      <c r="M69" s="8">
        <f t="shared" si="2"/>
        <v>0</v>
      </c>
      <c r="N69" s="82"/>
      <c r="O69" s="82"/>
      <c r="P69" s="82"/>
      <c r="Q69" s="9">
        <f t="shared" si="3"/>
        <v>0</v>
      </c>
      <c r="S69" s="55"/>
    </row>
    <row r="70" spans="1:19" ht="26.25">
      <c r="A70" s="49" t="s">
        <v>73</v>
      </c>
      <c r="B70" s="8">
        <f>G70+M70+Q70</f>
        <v>23</v>
      </c>
      <c r="C70" s="82">
        <f>C10</f>
        <v>2</v>
      </c>
      <c r="D70" s="82">
        <f t="shared" ref="D70:F70" si="12">D10</f>
        <v>5</v>
      </c>
      <c r="E70" s="82">
        <f t="shared" si="12"/>
        <v>7</v>
      </c>
      <c r="F70" s="82">
        <f t="shared" si="12"/>
        <v>9</v>
      </c>
      <c r="G70" s="8">
        <f>SUM(C70:F70)</f>
        <v>23</v>
      </c>
      <c r="H70" s="82"/>
      <c r="I70" s="82"/>
      <c r="J70" s="82"/>
      <c r="K70" s="82"/>
      <c r="L70" s="82"/>
      <c r="M70" s="8">
        <f>SUM(H70:L70)</f>
        <v>0</v>
      </c>
      <c r="N70" s="82"/>
      <c r="O70" s="82"/>
      <c r="P70" s="82"/>
      <c r="Q70" s="9">
        <f>SUM(N70:P70)</f>
        <v>0</v>
      </c>
      <c r="S70" s="55"/>
    </row>
    <row r="71" spans="1:19" ht="26.25">
      <c r="A71" s="39" t="s">
        <v>34</v>
      </c>
      <c r="B71" s="8">
        <f>G71+M71+Q71</f>
        <v>0</v>
      </c>
      <c r="C71" s="31"/>
      <c r="D71" s="31"/>
      <c r="E71" s="31"/>
      <c r="F71" s="31"/>
      <c r="G71" s="8">
        <f>SUM(C71:F71)</f>
        <v>0</v>
      </c>
      <c r="H71" s="31"/>
      <c r="I71" s="31"/>
      <c r="J71" s="82"/>
      <c r="K71" s="82"/>
      <c r="L71" s="31"/>
      <c r="M71" s="8">
        <f>SUM(H71:L71)</f>
        <v>0</v>
      </c>
      <c r="N71" s="31"/>
      <c r="O71" s="82"/>
      <c r="P71" s="31"/>
      <c r="Q71" s="9">
        <f>SUM(N71:P71)</f>
        <v>0</v>
      </c>
      <c r="S71" s="55"/>
    </row>
    <row r="72" spans="1:19" ht="26.25">
      <c r="A72" s="40" t="s">
        <v>35</v>
      </c>
      <c r="B72" s="8">
        <f>G72+M72+Q72</f>
        <v>0</v>
      </c>
      <c r="C72" s="32"/>
      <c r="D72" s="32"/>
      <c r="E72" s="32"/>
      <c r="F72" s="32"/>
      <c r="G72" s="8">
        <f>SUM(C72:F72)</f>
        <v>0</v>
      </c>
      <c r="H72" s="32"/>
      <c r="I72" s="32"/>
      <c r="J72" s="94"/>
      <c r="K72" s="94"/>
      <c r="L72" s="32"/>
      <c r="M72" s="8">
        <f>SUM(H72:L72)</f>
        <v>0</v>
      </c>
      <c r="N72" s="32"/>
      <c r="O72" s="94"/>
      <c r="P72" s="32"/>
      <c r="Q72" s="9">
        <f>SUM(N72:P72)</f>
        <v>0</v>
      </c>
      <c r="S72" s="55"/>
    </row>
    <row r="73" spans="1:19">
      <c r="A73" s="84" t="s">
        <v>61</v>
      </c>
      <c r="B73" s="83">
        <f>G73+M73+Q73</f>
        <v>0</v>
      </c>
      <c r="C73" s="78"/>
      <c r="D73" s="78"/>
      <c r="E73" s="78"/>
      <c r="F73" s="78"/>
      <c r="G73" s="8">
        <f>SUM(C73:F73)</f>
        <v>0</v>
      </c>
      <c r="H73" s="78"/>
      <c r="I73" s="78"/>
      <c r="J73" s="95"/>
      <c r="K73" s="95"/>
      <c r="L73" s="78"/>
      <c r="M73" s="8">
        <f>SUM(H73:L73)</f>
        <v>0</v>
      </c>
      <c r="N73" s="78"/>
      <c r="O73" s="95"/>
      <c r="P73" s="78"/>
      <c r="Q73" s="9">
        <f>SUM(N73:P73)</f>
        <v>0</v>
      </c>
      <c r="S73" s="55"/>
    </row>
    <row r="74" spans="1:19" ht="0.75" customHeight="1">
      <c r="A74" s="96" t="s">
        <v>76</v>
      </c>
      <c r="B74" s="8">
        <f>G74+M74+Q74</f>
        <v>0</v>
      </c>
      <c r="C74" s="85"/>
      <c r="D74" s="85"/>
      <c r="E74" s="85"/>
      <c r="F74" s="85"/>
      <c r="G74" s="85">
        <v>0</v>
      </c>
      <c r="H74" s="85"/>
      <c r="I74" s="85"/>
      <c r="J74" s="94"/>
      <c r="K74" s="85"/>
      <c r="L74" s="85"/>
      <c r="M74" s="85">
        <v>0</v>
      </c>
      <c r="N74" s="85"/>
      <c r="O74" s="94"/>
      <c r="P74" s="85"/>
      <c r="Q74" s="85">
        <v>0</v>
      </c>
      <c r="S74" s="86"/>
    </row>
    <row r="75" spans="1:19" hidden="1">
      <c r="A75" s="96" t="s">
        <v>77</v>
      </c>
      <c r="B75" s="85">
        <v>0</v>
      </c>
      <c r="C75" s="85"/>
      <c r="D75" s="85"/>
      <c r="E75" s="85"/>
      <c r="F75" s="85"/>
      <c r="G75" s="85">
        <v>0</v>
      </c>
      <c r="H75" s="85"/>
      <c r="I75" s="85"/>
      <c r="J75" s="94"/>
      <c r="K75" s="85"/>
      <c r="L75" s="85"/>
      <c r="M75" s="85">
        <v>0</v>
      </c>
      <c r="N75" s="85"/>
      <c r="O75" s="94"/>
      <c r="P75" s="85"/>
      <c r="Q75" s="85">
        <v>0</v>
      </c>
      <c r="S75" s="86"/>
    </row>
    <row r="76" spans="1:19" ht="45" hidden="1">
      <c r="A76" s="96" t="s">
        <v>78</v>
      </c>
      <c r="B76" s="85">
        <v>0</v>
      </c>
      <c r="C76" s="85"/>
      <c r="D76" s="85"/>
      <c r="E76" s="85"/>
      <c r="F76" s="85"/>
      <c r="G76" s="85">
        <v>0</v>
      </c>
      <c r="H76" s="85"/>
      <c r="I76" s="85"/>
      <c r="J76" s="94"/>
      <c r="K76" s="85"/>
      <c r="L76" s="85"/>
      <c r="M76" s="85">
        <v>0</v>
      </c>
      <c r="N76" s="85"/>
      <c r="O76" s="94"/>
      <c r="P76" s="85"/>
      <c r="Q76" s="85">
        <v>0</v>
      </c>
      <c r="S76" s="86"/>
    </row>
    <row r="77" spans="1:19" hidden="1">
      <c r="A77" s="96" t="s">
        <v>77</v>
      </c>
      <c r="B77" s="85">
        <v>0</v>
      </c>
      <c r="C77" s="85"/>
      <c r="D77" s="85"/>
      <c r="E77" s="85"/>
      <c r="F77" s="85"/>
      <c r="G77" s="85">
        <v>0</v>
      </c>
      <c r="H77" s="85"/>
      <c r="I77" s="85"/>
      <c r="J77" s="94"/>
      <c r="K77" s="85"/>
      <c r="L77" s="85"/>
      <c r="M77" s="85">
        <v>0</v>
      </c>
      <c r="N77" s="85"/>
      <c r="O77" s="94"/>
      <c r="P77" s="85"/>
      <c r="Q77" s="85">
        <v>0</v>
      </c>
      <c r="S77" s="86"/>
    </row>
    <row r="78" spans="1:19" ht="45" hidden="1">
      <c r="A78" s="96" t="s">
        <v>79</v>
      </c>
      <c r="B78" s="85">
        <v>0</v>
      </c>
      <c r="C78" s="85"/>
      <c r="D78" s="85"/>
      <c r="E78" s="85"/>
      <c r="F78" s="85"/>
      <c r="G78" s="85">
        <v>0</v>
      </c>
      <c r="H78" s="85"/>
      <c r="I78" s="85"/>
      <c r="J78" s="94"/>
      <c r="K78" s="85"/>
      <c r="L78" s="85"/>
      <c r="M78" s="85">
        <v>0</v>
      </c>
      <c r="N78" s="85"/>
      <c r="O78" s="94"/>
      <c r="P78" s="85"/>
      <c r="Q78" s="85">
        <v>0</v>
      </c>
      <c r="S78" s="86"/>
    </row>
    <row r="79" spans="1:19" hidden="1">
      <c r="A79" s="96" t="s">
        <v>80</v>
      </c>
      <c r="B79" s="85">
        <v>0</v>
      </c>
      <c r="C79" s="85"/>
      <c r="D79" s="85"/>
      <c r="E79" s="85"/>
      <c r="F79" s="85"/>
      <c r="G79" s="85">
        <v>0</v>
      </c>
      <c r="H79" s="85"/>
      <c r="I79" s="85"/>
      <c r="J79" s="94"/>
      <c r="K79" s="85"/>
      <c r="L79" s="85"/>
      <c r="M79" s="85">
        <v>0</v>
      </c>
      <c r="N79" s="85"/>
      <c r="O79" s="94"/>
      <c r="P79" s="85"/>
      <c r="Q79" s="85">
        <v>0</v>
      </c>
      <c r="S79" s="86"/>
    </row>
    <row r="80" spans="1:19">
      <c r="A80" s="79" t="s">
        <v>72</v>
      </c>
      <c r="B80" s="85">
        <f>C80+D80+E80+F80+H80+I80+J80+K80+L80+N80+O80+P80</f>
        <v>15</v>
      </c>
      <c r="C80" s="85">
        <f>C5</f>
        <v>1</v>
      </c>
      <c r="D80" s="85">
        <f t="shared" ref="D80:P80" si="13">D5</f>
        <v>1</v>
      </c>
      <c r="E80" s="85">
        <f t="shared" si="13"/>
        <v>1</v>
      </c>
      <c r="F80" s="85">
        <f t="shared" si="13"/>
        <v>1</v>
      </c>
      <c r="G80" s="85"/>
      <c r="H80" s="85">
        <f t="shared" si="13"/>
        <v>1</v>
      </c>
      <c r="I80" s="85">
        <f t="shared" si="13"/>
        <v>2</v>
      </c>
      <c r="J80" s="94">
        <f t="shared" si="13"/>
        <v>1</v>
      </c>
      <c r="K80" s="85">
        <f t="shared" si="13"/>
        <v>2</v>
      </c>
      <c r="L80" s="85">
        <f t="shared" si="13"/>
        <v>1</v>
      </c>
      <c r="M80" s="85"/>
      <c r="N80" s="85">
        <f t="shared" si="13"/>
        <v>2</v>
      </c>
      <c r="O80" s="94">
        <f t="shared" si="13"/>
        <v>1</v>
      </c>
      <c r="P80" s="85">
        <f t="shared" si="13"/>
        <v>1</v>
      </c>
      <c r="Q80" s="85">
        <f>SUM(C80:P80)</f>
        <v>15</v>
      </c>
      <c r="S80" s="86"/>
    </row>
  </sheetData>
  <sheetProtection selectLockedCells="1" selectUnlockedCells="1"/>
  <mergeCells count="5">
    <mergeCell ref="B3:B4"/>
    <mergeCell ref="C3:G3"/>
    <mergeCell ref="H3:M3"/>
    <mergeCell ref="N3:Q3"/>
    <mergeCell ref="A1:Q1"/>
  </mergeCells>
  <pageMargins left="0.19685039370078741" right="0.19685039370078741" top="0.19685039370078741" bottom="0.15748031496062992" header="0.51181102362204722" footer="0.51181102362204722"/>
  <pageSetup paperSize="9" scale="71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workbookViewId="0">
      <selection activeCell="A6" sqref="A6:C6"/>
    </sheetView>
  </sheetViews>
  <sheetFormatPr defaultRowHeight="15"/>
  <cols>
    <col min="1" max="1" width="31.140625" style="38" customWidth="1"/>
    <col min="2" max="2" width="23.140625" style="34" customWidth="1"/>
    <col min="3" max="3" width="39.140625" style="34" customWidth="1"/>
    <col min="4" max="4" width="35.5703125" style="34" customWidth="1"/>
    <col min="5" max="16384" width="9.140625" style="34"/>
  </cols>
  <sheetData>
    <row r="2" spans="1:3" ht="18.75">
      <c r="A2" s="33" t="s">
        <v>27</v>
      </c>
    </row>
    <row r="3" spans="1:3" ht="18.75">
      <c r="A3" s="33"/>
    </row>
    <row r="4" spans="1:3" ht="6" customHeight="1">
      <c r="A4" s="35"/>
    </row>
    <row r="5" spans="1:3" ht="31.5">
      <c r="A5" s="36" t="s">
        <v>28</v>
      </c>
      <c r="B5" s="36" t="s">
        <v>29</v>
      </c>
      <c r="C5" s="36" t="s">
        <v>30</v>
      </c>
    </row>
    <row r="6" spans="1:3" ht="15.75">
      <c r="A6" s="36"/>
      <c r="B6" s="36"/>
      <c r="C6" s="36"/>
    </row>
    <row r="7" spans="1:3" ht="15.75">
      <c r="A7" s="36"/>
      <c r="B7" s="36"/>
      <c r="C7" s="36"/>
    </row>
    <row r="8" spans="1:3" ht="15.75">
      <c r="A8" s="36"/>
      <c r="B8" s="36"/>
      <c r="C8" s="36"/>
    </row>
    <row r="9" spans="1:3" ht="15.75">
      <c r="A9" s="36"/>
      <c r="B9" s="36"/>
      <c r="C9" s="36"/>
    </row>
    <row r="10" spans="1:3" ht="15.75">
      <c r="A10" s="36"/>
      <c r="B10" s="36"/>
      <c r="C10" s="36"/>
    </row>
    <row r="11" spans="1:3" ht="15.75">
      <c r="A11" s="36"/>
      <c r="B11" s="36"/>
      <c r="C11" s="36"/>
    </row>
    <row r="12" spans="1:3" ht="15.75">
      <c r="A12" s="36"/>
      <c r="B12" s="36"/>
      <c r="C12" s="36"/>
    </row>
    <row r="13" spans="1:3" ht="15.75">
      <c r="A13" s="36"/>
      <c r="B13" s="36"/>
      <c r="C13" s="36"/>
    </row>
    <row r="14" spans="1:3" ht="15.75">
      <c r="A14" s="36"/>
      <c r="B14" s="36"/>
      <c r="C14" s="36"/>
    </row>
    <row r="15" spans="1:3" ht="15.75">
      <c r="A15" s="36"/>
      <c r="B15" s="36"/>
      <c r="C15" s="36"/>
    </row>
    <row r="16" spans="1:3" ht="15.75">
      <c r="A16" s="37" t="s">
        <v>31</v>
      </c>
    </row>
    <row r="18" spans="1:1" ht="15.75">
      <c r="A18" s="41" t="s">
        <v>36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</vt:lpstr>
      <vt:lpstr>вакансии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2023-11-29T07:56:18Z</cp:lastPrinted>
  <dcterms:created xsi:type="dcterms:W3CDTF">2018-01-18T11:32:27Z</dcterms:created>
  <dcterms:modified xsi:type="dcterms:W3CDTF">2024-02-29T05:34:00Z</dcterms:modified>
</cp:coreProperties>
</file>